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mac_inq_BA" sheetId="1" r:id="rId1"/>
  </sheets>
  <externalReferences>
    <externalReference r:id="rId4"/>
  </externalReferences>
  <definedNames>
    <definedName name="_xlnm.Print_Area" localSheetId="0">'mac_inq_BA'!$A$1:$P$78</definedName>
    <definedName name="_xlnm.Print_Titles" localSheetId="0">'mac_inq_BA'!$1:$5</definedName>
  </definedNames>
  <calcPr fullCalcOnLoad="1"/>
</workbook>
</file>

<file path=xl/sharedStrings.xml><?xml version="1.0" encoding="utf-8"?>
<sst xmlns="http://schemas.openxmlformats.org/spreadsheetml/2006/main" count="68" uniqueCount="55">
  <si>
    <t>NOx</t>
  </si>
  <si>
    <t>COV</t>
  </si>
  <si>
    <t>CO</t>
  </si>
  <si>
    <t>PM2.5</t>
  </si>
  <si>
    <t>PM10</t>
  </si>
  <si>
    <t>PTS</t>
  </si>
  <si>
    <t>Tot. acidif. (H+)</t>
  </si>
  <si>
    <t>1 - Produzione energia e trasformazione combustibili</t>
  </si>
  <si>
    <t>2 - Combustione non industriale</t>
  </si>
  <si>
    <t>3 - Combustione nell'industria</t>
  </si>
  <si>
    <t>4 - Processi produttivi</t>
  </si>
  <si>
    <t>5 - Estrazione e distribuzione combustibili</t>
  </si>
  <si>
    <t>6 - Uso di solventi</t>
  </si>
  <si>
    <t>7 - Trasporto su strada</t>
  </si>
  <si>
    <t>8 - Altre sorgenti mobili e macchinari</t>
  </si>
  <si>
    <t>9 - Trattamento e smaltimento rifiuti</t>
  </si>
  <si>
    <t>10 - Agricoltura</t>
  </si>
  <si>
    <t>11 - Altre sorgenti e assorbimenti</t>
  </si>
  <si>
    <t>Totale</t>
  </si>
  <si>
    <t>Distribuzione percentuale delle emissioni</t>
  </si>
  <si>
    <t>Macrosettori</t>
  </si>
  <si>
    <t xml:space="preserve">Nota: </t>
  </si>
  <si>
    <t>I dati rappresentano le emissioni massiche annue e non i dati di monitoraggio di qualità dell'aria (immissioni)</t>
  </si>
  <si>
    <t>Non sono comprese le emissioni di CO2 derivanti da combustione di biomasse e incendi forestali</t>
  </si>
  <si>
    <t>La quota di emissione maggiore dei COV del comparto Agricoltura ha origine Biogeniche</t>
  </si>
  <si>
    <t>SNAP (Selected Nomenclature for Air Pollution) è la nomenclatura utilizzata a livello europeo (EMEP-CORINAIR) che classifica le attività emissive di riferimento per la realizzazione degli inventari delle emissioni in atmosfera</t>
  </si>
  <si>
    <t xml:space="preserve">I Comparti rappresentano un'aggregazione dei dati emissivi per gli utenti neofili (non tecnici) rispetto ai dati delle attività emissive stimati secondo la classificazione SNAP. </t>
  </si>
  <si>
    <t>Si fa presente che i dati disaggregati a livello comunale costituiscono una estrapolazione dei valori di emissione con specifiche limitazioni scientifiche e metodologiche. 
Pertanto gli Enti locali che vorranno utilizzarli per la redazione di Piani e/o Programmi finalizzati alla riduzione delle emissioni, sono invitati, per la loro corretta interpretazione, a richiedere la collaborazione di Arpa Puglia.</t>
  </si>
  <si>
    <t>N.D.: Dato non disponible</t>
  </si>
  <si>
    <t xml:space="preserve">http://www.inemar.arpa.puglia.it  </t>
  </si>
  <si>
    <t>SOST ACIDIF. (kt/a)</t>
  </si>
  <si>
    <t>PREC O3 (t/a)</t>
  </si>
  <si>
    <t>CO2 eq (kt/a)</t>
  </si>
  <si>
    <t>PTS (t/a)</t>
  </si>
  <si>
    <t>PM10 (t/a)</t>
  </si>
  <si>
    <t>PM2.5 (t/a)</t>
  </si>
  <si>
    <t>NH3 (t/a)</t>
  </si>
  <si>
    <t>N2O (t/a)</t>
  </si>
  <si>
    <t>CO2 (kt/a)</t>
  </si>
  <si>
    <t>CO (t/a)</t>
  </si>
  <si>
    <t>CH4 (t/a)</t>
  </si>
  <si>
    <t>COV (t/a)</t>
  </si>
  <si>
    <t>NOx (t/a)</t>
  </si>
  <si>
    <t>SOx (t/a)</t>
  </si>
  <si>
    <t>INVENTARIO REGIONALE EMISSIONI IN ATMOSFERA 2015 - INEMAR Puglia</t>
  </si>
  <si>
    <t>Provincia di Bari (BA)</t>
  </si>
  <si>
    <t>Emissioni provinciali ripartite per Macrosettori (Fonte: INEMAR)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</si>
  <si>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</si>
  <si>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</si>
  <si>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</si>
  <si>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</si>
  <si>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</si>
  <si>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eq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</si>
  <si>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</si>
  <si>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r>
      <rPr>
        <b/>
        <sz val="8"/>
        <color indexed="8"/>
        <rFont val="Calibri"/>
        <family val="2"/>
      </rPr>
      <t>Fonte</t>
    </r>
    <r>
      <rPr>
        <sz val="8"/>
        <color indexed="8"/>
        <rFont val="Calibri"/>
        <family val="2"/>
      </rPr>
      <t>: Regione Puglia/Arpa Puglia - Centro Regionale Aria - INEMAR Puglia (Inventario Regionale Emissioni in Atmosfera) - Inventario 2015 rev.1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</si>
</sst>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"/>
    <numFmt numFmtId="179" formatCode="0\ %"/>
    <numFmt numFmtId="180" formatCode="_(* #,##0_);_(* \(#,##0\);_(* &quot;-&quot;_);_(@_)"/>
    <numFmt numFmtId="181" formatCode="_(&quot;$&quot;* #,##0_);_(&quot;$&quot;* \(#,##0\);_(&quot;$&quot;* &quot;-&quot;_);_(@_)"/>
    <numFmt numFmtId="182" formatCode="0.0%"/>
    <numFmt numFmtId="183" formatCode="_-* #,##0_-;\-* #,##0_-;_-* &quot;-&quot;??_-;_-@_-"/>
    <numFmt numFmtId="184" formatCode="_-* #,##0.0_-;\-* #,##0.0_-;_-* &quot;-&quot;??_-;_-@_-"/>
    <numFmt numFmtId="185" formatCode="0.0\ %"/>
    <numFmt numFmtId="186" formatCode="#,##0_ ;\-#,##0\ 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1"/>
      <name val="Verdan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9"/>
      <color indexed="8"/>
      <name val="Times New Roman"/>
      <family val="0"/>
    </font>
    <font>
      <b/>
      <sz val="8.5"/>
      <color indexed="8"/>
      <name val="Times New Roman"/>
      <family val="0"/>
    </font>
    <font>
      <sz val="10.25"/>
      <color indexed="8"/>
      <name val="Times New Roman"/>
      <family val="0"/>
    </font>
    <font>
      <sz val="7.8"/>
      <color indexed="8"/>
      <name val="Times New Roma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8"/>
      <color indexed="12"/>
      <name val="Calibri"/>
      <family val="2"/>
    </font>
    <font>
      <sz val="16"/>
      <name val="Calibri"/>
      <family val="2"/>
    </font>
    <font>
      <i/>
      <sz val="14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171" fontId="42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4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0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3" fillId="0" borderId="0" xfId="0" applyFont="1" applyAlignment="1">
      <alignment vertical="center"/>
    </xf>
    <xf numFmtId="0" fontId="36" fillId="33" borderId="10" xfId="54" applyFont="1" applyFill="1" applyBorder="1" applyAlignment="1">
      <alignment horizontal="center" vertical="center" wrapText="1"/>
      <protection/>
    </xf>
    <xf numFmtId="0" fontId="36" fillId="33" borderId="11" xfId="54" applyFont="1" applyFill="1" applyBorder="1" applyAlignment="1">
      <alignment horizontal="center" vertical="center" wrapText="1"/>
      <protection/>
    </xf>
    <xf numFmtId="0" fontId="36" fillId="33" borderId="12" xfId="54" applyFont="1" applyFill="1" applyBorder="1" applyAlignment="1">
      <alignment horizontal="center" vertical="center" wrapText="1"/>
      <protection/>
    </xf>
    <xf numFmtId="184" fontId="37" fillId="33" borderId="10" xfId="45" applyNumberFormat="1" applyFont="1" applyFill="1" applyBorder="1" applyAlignment="1">
      <alignment horizontal="center" vertical="center"/>
    </xf>
    <xf numFmtId="184" fontId="37" fillId="33" borderId="11" xfId="45" applyNumberFormat="1" applyFont="1" applyFill="1" applyBorder="1" applyAlignment="1">
      <alignment horizontal="center" vertical="center"/>
    </xf>
    <xf numFmtId="184" fontId="37" fillId="33" borderId="12" xfId="45" applyNumberFormat="1" applyFont="1" applyFill="1" applyBorder="1" applyAlignment="1">
      <alignment horizontal="center" vertical="center"/>
    </xf>
    <xf numFmtId="184" fontId="34" fillId="33" borderId="10" xfId="45" applyNumberFormat="1" applyFont="1" applyFill="1" applyBorder="1" applyAlignment="1">
      <alignment horizontal="center" vertical="center"/>
    </xf>
    <xf numFmtId="184" fontId="34" fillId="33" borderId="11" xfId="45" applyNumberFormat="1" applyFont="1" applyFill="1" applyBorder="1" applyAlignment="1">
      <alignment horizontal="center" vertical="center"/>
    </xf>
    <xf numFmtId="184" fontId="34" fillId="33" borderId="12" xfId="45" applyNumberFormat="1" applyFont="1" applyFill="1" applyBorder="1" applyAlignment="1">
      <alignment horizontal="center" vertical="center"/>
    </xf>
    <xf numFmtId="0" fontId="35" fillId="33" borderId="13" xfId="55" applyFont="1" applyFill="1" applyBorder="1" applyAlignment="1">
      <alignment vertical="center" wrapText="1"/>
      <protection/>
    </xf>
    <xf numFmtId="169" fontId="34" fillId="33" borderId="14" xfId="49" applyFont="1" applyFill="1" applyBorder="1" applyAlignment="1">
      <alignment horizontal="center" vertical="center" wrapText="1"/>
    </xf>
    <xf numFmtId="0" fontId="0" fillId="0" borderId="0" xfId="55">
      <alignment/>
      <protection/>
    </xf>
    <xf numFmtId="169" fontId="36" fillId="33" borderId="14" xfId="49" applyFont="1" applyFill="1" applyBorder="1" applyAlignment="1">
      <alignment vertical="center" wrapText="1"/>
    </xf>
    <xf numFmtId="0" fontId="0" fillId="0" borderId="0" xfId="55" applyAlignment="1">
      <alignment vertical="center"/>
      <protection/>
    </xf>
    <xf numFmtId="0" fontId="34" fillId="33" borderId="13" xfId="55" applyFont="1" applyFill="1" applyBorder="1" applyAlignment="1">
      <alignment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0" fontId="60" fillId="33" borderId="15" xfId="37" applyFont="1" applyFill="1" applyBorder="1" applyAlignment="1" applyProtection="1">
      <alignment horizontal="left" vertical="center"/>
      <protection/>
    </xf>
    <xf numFmtId="0" fontId="3" fillId="33" borderId="16" xfId="53" applyFont="1" applyFill="1" applyBorder="1" applyAlignment="1">
      <alignment horizontal="center" vertical="center" wrapText="1"/>
      <protection/>
    </xf>
    <xf numFmtId="179" fontId="0" fillId="0" borderId="0" xfId="55" applyNumberFormat="1">
      <alignment/>
      <protection/>
    </xf>
    <xf numFmtId="0" fontId="61" fillId="33" borderId="17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horizontal="left" vertical="center"/>
    </xf>
    <xf numFmtId="0" fontId="60" fillId="33" borderId="18" xfId="37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>
      <alignment/>
    </xf>
    <xf numFmtId="0" fontId="0" fillId="33" borderId="13" xfId="55" applyFill="1" applyBorder="1">
      <alignment/>
      <protection/>
    </xf>
    <xf numFmtId="186" fontId="7" fillId="33" borderId="13" xfId="49" applyNumberFormat="1" applyFont="1" applyFill="1" applyBorder="1" applyAlignment="1">
      <alignment horizontal="center" vertical="center"/>
    </xf>
    <xf numFmtId="186" fontId="10" fillId="33" borderId="16" xfId="55" applyNumberFormat="1" applyFont="1" applyFill="1" applyBorder="1" applyAlignment="1">
      <alignment horizontal="center" vertical="center"/>
      <protection/>
    </xf>
    <xf numFmtId="0" fontId="0" fillId="33" borderId="18" xfId="55" applyFill="1" applyBorder="1">
      <alignment/>
      <protection/>
    </xf>
    <xf numFmtId="0" fontId="0" fillId="33" borderId="0" xfId="55" applyFill="1" applyBorder="1">
      <alignment/>
      <protection/>
    </xf>
    <xf numFmtId="0" fontId="0" fillId="33" borderId="18" xfId="55" applyFont="1" applyFill="1" applyBorder="1">
      <alignment/>
      <protection/>
    </xf>
    <xf numFmtId="0" fontId="0" fillId="33" borderId="0" xfId="55" applyFont="1" applyFill="1" applyBorder="1">
      <alignment/>
      <protection/>
    </xf>
    <xf numFmtId="179" fontId="7" fillId="33" borderId="19" xfId="49" applyNumberFormat="1" applyFont="1" applyFill="1" applyBorder="1" applyAlignment="1">
      <alignment horizontal="center" vertical="center"/>
    </xf>
    <xf numFmtId="185" fontId="7" fillId="33" borderId="20" xfId="49" applyNumberFormat="1" applyFont="1" applyFill="1" applyBorder="1" applyAlignment="1">
      <alignment horizontal="center" vertical="center"/>
    </xf>
    <xf numFmtId="179" fontId="7" fillId="33" borderId="20" xfId="49" applyNumberFormat="1" applyFont="1" applyFill="1" applyBorder="1" applyAlignment="1">
      <alignment horizontal="center" vertical="center"/>
    </xf>
    <xf numFmtId="185" fontId="7" fillId="33" borderId="21" xfId="49" applyNumberFormat="1" applyFont="1" applyFill="1" applyBorder="1" applyAlignment="1">
      <alignment horizontal="center" vertical="center"/>
    </xf>
    <xf numFmtId="185" fontId="7" fillId="33" borderId="18" xfId="49" applyNumberFormat="1" applyFont="1" applyFill="1" applyBorder="1" applyAlignment="1">
      <alignment horizontal="center" vertical="center"/>
    </xf>
    <xf numFmtId="185" fontId="7" fillId="33" borderId="0" xfId="49" applyNumberFormat="1" applyFont="1" applyFill="1" applyBorder="1" applyAlignment="1">
      <alignment horizontal="center" vertical="center"/>
    </xf>
    <xf numFmtId="179" fontId="7" fillId="33" borderId="0" xfId="49" applyNumberFormat="1" applyFont="1" applyFill="1" applyBorder="1" applyAlignment="1">
      <alignment horizontal="center" vertical="center"/>
    </xf>
    <xf numFmtId="179" fontId="7" fillId="33" borderId="13" xfId="49" applyNumberFormat="1" applyFont="1" applyFill="1" applyBorder="1" applyAlignment="1">
      <alignment horizontal="center" vertical="center"/>
    </xf>
    <xf numFmtId="179" fontId="7" fillId="33" borderId="18" xfId="49" applyNumberFormat="1" applyFont="1" applyFill="1" applyBorder="1" applyAlignment="1">
      <alignment horizontal="center" vertical="center"/>
    </xf>
    <xf numFmtId="185" fontId="7" fillId="33" borderId="13" xfId="49" applyNumberFormat="1" applyFont="1" applyFill="1" applyBorder="1" applyAlignment="1">
      <alignment horizontal="center" vertical="center"/>
    </xf>
    <xf numFmtId="169" fontId="10" fillId="33" borderId="15" xfId="55" applyNumberFormat="1" applyFont="1" applyFill="1" applyBorder="1" applyAlignment="1">
      <alignment vertical="center"/>
      <protection/>
    </xf>
    <xf numFmtId="179" fontId="10" fillId="33" borderId="17" xfId="55" applyNumberFormat="1" applyFont="1" applyFill="1" applyBorder="1" applyAlignment="1">
      <alignment horizontal="center" vertical="center"/>
      <protection/>
    </xf>
    <xf numFmtId="179" fontId="7" fillId="33" borderId="21" xfId="49" applyNumberFormat="1" applyFont="1" applyFill="1" applyBorder="1" applyAlignment="1">
      <alignment horizontal="center" vertical="center"/>
    </xf>
    <xf numFmtId="185" fontId="7" fillId="33" borderId="19" xfId="49" applyNumberFormat="1" applyFont="1" applyFill="1" applyBorder="1" applyAlignment="1">
      <alignment horizontal="center" vertical="center"/>
    </xf>
    <xf numFmtId="169" fontId="10" fillId="33" borderId="10" xfId="49" applyFont="1" applyFill="1" applyBorder="1" applyAlignment="1">
      <alignment horizontal="center" vertical="center" wrapText="1"/>
    </xf>
    <xf numFmtId="185" fontId="10" fillId="33" borderId="10" xfId="49" applyNumberFormat="1" applyFont="1" applyFill="1" applyBorder="1" applyAlignment="1">
      <alignment horizontal="center" vertical="center"/>
    </xf>
    <xf numFmtId="185" fontId="10" fillId="33" borderId="11" xfId="49" applyNumberFormat="1" applyFont="1" applyFill="1" applyBorder="1" applyAlignment="1">
      <alignment horizontal="center" vertical="center"/>
    </xf>
    <xf numFmtId="179" fontId="10" fillId="33" borderId="11" xfId="49" applyNumberFormat="1" applyFont="1" applyFill="1" applyBorder="1" applyAlignment="1">
      <alignment horizontal="center" vertical="center"/>
    </xf>
    <xf numFmtId="185" fontId="10" fillId="33" borderId="12" xfId="49" applyNumberFormat="1" applyFont="1" applyFill="1" applyBorder="1" applyAlignment="1">
      <alignment horizontal="center" vertical="center"/>
    </xf>
    <xf numFmtId="169" fontId="10" fillId="33" borderId="14" xfId="47" applyFont="1" applyFill="1" applyBorder="1" applyAlignment="1">
      <alignment horizontal="center" vertical="center" wrapText="1"/>
    </xf>
    <xf numFmtId="0" fontId="10" fillId="33" borderId="10" xfId="55" applyFont="1" applyFill="1" applyBorder="1" applyAlignment="1">
      <alignment horizontal="center"/>
      <protection/>
    </xf>
    <xf numFmtId="0" fontId="10" fillId="33" borderId="11" xfId="55" applyFont="1" applyFill="1" applyBorder="1" applyAlignment="1">
      <alignment horizontal="center"/>
      <protection/>
    </xf>
    <xf numFmtId="0" fontId="10" fillId="33" borderId="12" xfId="55" applyFont="1" applyFill="1" applyBorder="1" applyAlignment="1">
      <alignment horizontal="center"/>
      <protection/>
    </xf>
    <xf numFmtId="0" fontId="10" fillId="33" borderId="13" xfId="55" applyFont="1" applyFill="1" applyBorder="1" applyAlignment="1">
      <alignment horizontal="center"/>
      <protection/>
    </xf>
    <xf numFmtId="0" fontId="10" fillId="0" borderId="0" xfId="55" applyFont="1" applyAlignment="1">
      <alignment horizontal="center"/>
      <protection/>
    </xf>
    <xf numFmtId="169" fontId="11" fillId="33" borderId="19" xfId="49" applyFont="1" applyFill="1" applyBorder="1" applyAlignment="1">
      <alignment vertical="center" wrapText="1"/>
    </xf>
    <xf numFmtId="169" fontId="11" fillId="33" borderId="18" xfId="49" applyFont="1" applyFill="1" applyBorder="1" applyAlignment="1">
      <alignment vertical="center" wrapText="1"/>
    </xf>
    <xf numFmtId="0" fontId="61" fillId="33" borderId="18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horizontal="left" vertical="center"/>
    </xf>
    <xf numFmtId="0" fontId="61" fillId="33" borderId="18" xfId="0" applyFont="1" applyFill="1" applyBorder="1" applyAlignment="1">
      <alignment horizontal="left" vertical="center" wrapText="1"/>
    </xf>
    <xf numFmtId="0" fontId="61" fillId="33" borderId="0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/>
    </xf>
    <xf numFmtId="0" fontId="33" fillId="33" borderId="19" xfId="0" applyFont="1" applyFill="1" applyBorder="1" applyAlignment="1">
      <alignment horizontal="center" vertical="center"/>
    </xf>
    <xf numFmtId="0" fontId="33" fillId="33" borderId="20" xfId="0" applyFont="1" applyFill="1" applyBorder="1" applyAlignment="1">
      <alignment horizontal="center" vertical="center"/>
    </xf>
    <xf numFmtId="0" fontId="33" fillId="33" borderId="21" xfId="0" applyFont="1" applyFill="1" applyBorder="1" applyAlignment="1">
      <alignment horizontal="center" vertical="center"/>
    </xf>
    <xf numFmtId="0" fontId="39" fillId="33" borderId="18" xfId="53" applyFont="1" applyFill="1" applyBorder="1" applyAlignment="1">
      <alignment horizontal="center" vertical="center" wrapText="1"/>
      <protection/>
    </xf>
    <xf numFmtId="0" fontId="39" fillId="33" borderId="0" xfId="53" applyFont="1" applyFill="1" applyBorder="1" applyAlignment="1">
      <alignment horizontal="center" vertical="center" wrapText="1"/>
      <protection/>
    </xf>
    <xf numFmtId="0" fontId="39" fillId="33" borderId="13" xfId="53" applyFont="1" applyFill="1" applyBorder="1" applyAlignment="1">
      <alignment horizontal="center" vertical="center" wrapText="1"/>
      <protection/>
    </xf>
    <xf numFmtId="0" fontId="40" fillId="33" borderId="18" xfId="53" applyFont="1" applyFill="1" applyBorder="1" applyAlignment="1">
      <alignment horizontal="center" vertical="center" wrapText="1"/>
      <protection/>
    </xf>
    <xf numFmtId="0" fontId="40" fillId="33" borderId="0" xfId="53" applyFont="1" applyFill="1" applyBorder="1" applyAlignment="1">
      <alignment horizontal="center" vertical="center" wrapText="1"/>
      <protection/>
    </xf>
    <xf numFmtId="0" fontId="40" fillId="33" borderId="13" xfId="53" applyFont="1" applyFill="1" applyBorder="1" applyAlignment="1">
      <alignment horizontal="center" vertical="center" wrapText="1"/>
      <protection/>
    </xf>
    <xf numFmtId="0" fontId="35" fillId="33" borderId="18" xfId="55" applyFont="1" applyFill="1" applyBorder="1" applyAlignment="1">
      <alignment horizontal="center" vertical="center" wrapText="1"/>
      <protection/>
    </xf>
    <xf numFmtId="0" fontId="35" fillId="33" borderId="0" xfId="55" applyFont="1" applyFill="1" applyBorder="1" applyAlignment="1">
      <alignment horizontal="center" vertical="center" wrapText="1"/>
      <protection/>
    </xf>
    <xf numFmtId="0" fontId="62" fillId="33" borderId="18" xfId="0" applyFont="1" applyFill="1" applyBorder="1" applyAlignment="1">
      <alignment horizontal="left" vertical="center"/>
    </xf>
    <xf numFmtId="0" fontId="62" fillId="33" borderId="0" xfId="0" applyFont="1" applyFill="1" applyBorder="1" applyAlignment="1">
      <alignment horizontal="left" vertical="center"/>
    </xf>
    <xf numFmtId="0" fontId="60" fillId="33" borderId="18" xfId="37" applyFont="1" applyFill="1" applyBorder="1" applyAlignment="1" applyProtection="1">
      <alignment horizontal="left" vertical="center"/>
      <protection/>
    </xf>
    <xf numFmtId="0" fontId="8" fillId="33" borderId="18" xfId="55" applyFont="1" applyFill="1" applyBorder="1" applyAlignment="1">
      <alignment horizontal="center" vertical="center"/>
      <protection/>
    </xf>
    <xf numFmtId="0" fontId="8" fillId="33" borderId="0" xfId="55" applyFont="1" applyFill="1" applyBorder="1" applyAlignment="1">
      <alignment horizontal="center" vertical="center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C 21 a.c. BG mac_inq" xfId="46"/>
    <cellStyle name="Comma [0]" xfId="47"/>
    <cellStyle name="Migliaia [0] 2" xfId="48"/>
    <cellStyle name="Migliaia [0] 3" xfId="49"/>
    <cellStyle name="Migliaia 2" xfId="50"/>
    <cellStyle name="Neutrale" xfId="51"/>
    <cellStyle name="Normale 2" xfId="52"/>
    <cellStyle name="Normale 2 2" xfId="53"/>
    <cellStyle name="Normale 3" xfId="54"/>
    <cellStyle name="Normale_Cartel1 2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Valuta (0)_AC 21 a.c. BG mac_inq" xfId="70"/>
    <cellStyle name="Currency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3875"/>
          <c:w val="0.95525"/>
          <c:h val="0.75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mac_inq_BA!$A$6</c:f>
              <c:strCache>
                <c:ptCount val="1"/>
                <c:pt idx="0">
                  <c:v>1 - Produzione energia e trasformazione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mac_inq_BA!$B$5:$M$5</c:f>
              <c:strCache/>
            </c:strRef>
          </c:cat>
          <c:val>
            <c:numRef>
              <c:f>mac_inq_BA!$B$6:$M$6</c:f>
              <c:numCache/>
            </c:numRef>
          </c:val>
          <c:shape val="cylinder"/>
        </c:ser>
        <c:ser>
          <c:idx val="1"/>
          <c:order val="1"/>
          <c:tx>
            <c:strRef>
              <c:f>mac_inq_BA!$A$7</c:f>
              <c:strCache>
                <c:ptCount val="1"/>
                <c:pt idx="0">
                  <c:v>2 - Combustione non industriale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mac_inq_BA!$B$5:$M$5</c:f>
              <c:strCache/>
            </c:strRef>
          </c:cat>
          <c:val>
            <c:numRef>
              <c:f>mac_inq_BA!$B$7:$M$7</c:f>
              <c:numCache/>
            </c:numRef>
          </c:val>
          <c:shape val="cylinder"/>
        </c:ser>
        <c:ser>
          <c:idx val="2"/>
          <c:order val="2"/>
          <c:tx>
            <c:strRef>
              <c:f>mac_inq_BA!$A$8</c:f>
              <c:strCache>
                <c:ptCount val="1"/>
                <c:pt idx="0">
                  <c:v>3 - 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mac_inq_BA!$B$5:$M$5</c:f>
              <c:strCache/>
            </c:strRef>
          </c:cat>
          <c:val>
            <c:numRef>
              <c:f>mac_inq_BA!$B$8:$M$8</c:f>
              <c:numCache/>
            </c:numRef>
          </c:val>
          <c:shape val="cylinder"/>
        </c:ser>
        <c:ser>
          <c:idx val="3"/>
          <c:order val="3"/>
          <c:tx>
            <c:strRef>
              <c:f>mac_inq_BA!$A$9</c:f>
              <c:strCache>
                <c:ptCount val="1"/>
                <c:pt idx="0">
                  <c:v>4 - Processi produttivi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mac_inq_BA!$B$5:$M$5</c:f>
              <c:strCache/>
            </c:strRef>
          </c:cat>
          <c:val>
            <c:numRef>
              <c:f>mac_inq_BA!$B$9:$M$9</c:f>
              <c:numCache/>
            </c:numRef>
          </c:val>
          <c:shape val="cylinder"/>
        </c:ser>
        <c:ser>
          <c:idx val="4"/>
          <c:order val="4"/>
          <c:tx>
            <c:strRef>
              <c:f>mac_inq_BA!$A$10</c:f>
              <c:strCache>
                <c:ptCount val="1"/>
                <c:pt idx="0">
                  <c:v>5 - 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mac_inq_BA!$B$5:$M$5</c:f>
              <c:strCache/>
            </c:strRef>
          </c:cat>
          <c:val>
            <c:numRef>
              <c:f>mac_inq_BA!$B$10:$M$10</c:f>
              <c:numCache/>
            </c:numRef>
          </c:val>
          <c:shape val="cylinder"/>
        </c:ser>
        <c:ser>
          <c:idx val="5"/>
          <c:order val="5"/>
          <c:tx>
            <c:strRef>
              <c:f>mac_inq_BA!$A$11</c:f>
              <c:strCache>
                <c:ptCount val="1"/>
                <c:pt idx="0">
                  <c:v>6 - Uso di solventi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mac_inq_BA!$B$5:$M$5</c:f>
              <c:strCache/>
            </c:strRef>
          </c:cat>
          <c:val>
            <c:numRef>
              <c:f>mac_inq_BA!$B$11:$M$11</c:f>
              <c:numCache/>
            </c:numRef>
          </c:val>
          <c:shape val="cylinder"/>
        </c:ser>
        <c:ser>
          <c:idx val="8"/>
          <c:order val="6"/>
          <c:tx>
            <c:strRef>
              <c:f>mac_inq_BA!$A$12</c:f>
              <c:strCache>
                <c:ptCount val="1"/>
                <c:pt idx="0">
                  <c:v>7 - Trasporto su strada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mac_inq_BA!$B$5:$M$5</c:f>
              <c:strCache/>
            </c:strRef>
          </c:cat>
          <c:val>
            <c:numRef>
              <c:f>mac_inq_BA!$B$12:$M$12</c:f>
              <c:numCache/>
            </c:numRef>
          </c:val>
          <c:shape val="cylinder"/>
        </c:ser>
        <c:ser>
          <c:idx val="9"/>
          <c:order val="7"/>
          <c:tx>
            <c:strRef>
              <c:f>mac_inq_BA!$A$13</c:f>
              <c:strCache>
                <c:ptCount val="1"/>
                <c:pt idx="0">
                  <c:v>8 - Altre sorgenti mobili e macchinari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mac_inq_BA!$B$5:$M$5</c:f>
              <c:strCache/>
            </c:strRef>
          </c:cat>
          <c:val>
            <c:numRef>
              <c:f>mac_inq_BA!$B$13:$M$13</c:f>
              <c:numCache/>
            </c:numRef>
          </c:val>
          <c:shape val="cylinder"/>
        </c:ser>
        <c:ser>
          <c:idx val="10"/>
          <c:order val="8"/>
          <c:tx>
            <c:strRef>
              <c:f>mac_inq_BA!$A$14</c:f>
              <c:strCache>
                <c:ptCount val="1"/>
                <c:pt idx="0">
                  <c:v>9 - Trattamento e smaltimento rifiuti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mac_inq_BA!$B$5:$M$5</c:f>
              <c:strCache/>
            </c:strRef>
          </c:cat>
          <c:val>
            <c:numRef>
              <c:f>mac_inq_BA!$B$14:$M$14</c:f>
              <c:numCache/>
            </c:numRef>
          </c:val>
          <c:shape val="cylinder"/>
        </c:ser>
        <c:ser>
          <c:idx val="6"/>
          <c:order val="9"/>
          <c:tx>
            <c:strRef>
              <c:f>mac_inq_BA!$A$15</c:f>
              <c:strCache>
                <c:ptCount val="1"/>
                <c:pt idx="0">
                  <c:v>10 - Agricoltura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mac_inq_BA!$B$5:$M$5</c:f>
              <c:strCache/>
            </c:strRef>
          </c:cat>
          <c:val>
            <c:numRef>
              <c:f>mac_inq_BA!$B$15:$M$15</c:f>
              <c:numCache/>
            </c:numRef>
          </c:val>
          <c:shape val="cylinder"/>
        </c:ser>
        <c:ser>
          <c:idx val="7"/>
          <c:order val="10"/>
          <c:tx>
            <c:strRef>
              <c:f>mac_inq_BA!$A$16</c:f>
              <c:strCache>
                <c:ptCount val="1"/>
                <c:pt idx="0">
                  <c:v>11 - Altre sorgenti e assorbimenti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mac_inq_BA!$B$5:$M$5</c:f>
              <c:strCache/>
            </c:strRef>
          </c:cat>
          <c:val>
            <c:numRef>
              <c:f>mac_inq_BA!$B$16:$M$16</c:f>
              <c:numCache/>
            </c:numRef>
          </c:val>
          <c:shape val="cylinder"/>
        </c:ser>
        <c:overlap val="100"/>
        <c:shape val="cylinder"/>
        <c:axId val="41840617"/>
        <c:axId val="4598958"/>
      </c:bar3DChart>
      <c:catAx>
        <c:axId val="418406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4598958"/>
        <c:crosses val="autoZero"/>
        <c:auto val="1"/>
        <c:lblOffset val="100"/>
        <c:tickLblSkip val="1"/>
        <c:noMultiLvlLbl val="0"/>
      </c:catAx>
      <c:valAx>
        <c:axId val="459895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1840617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475"/>
          <c:y val="0.79775"/>
          <c:w val="0.85775"/>
          <c:h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31</xdr:row>
      <xdr:rowOff>28575</xdr:rowOff>
    </xdr:from>
    <xdr:to>
      <xdr:col>15</xdr:col>
      <xdr:colOff>0</xdr:colOff>
      <xdr:row>62</xdr:row>
      <xdr:rowOff>0</xdr:rowOff>
    </xdr:to>
    <xdr:graphicFrame>
      <xdr:nvGraphicFramePr>
        <xdr:cNvPr id="1" name="Grafico 1"/>
        <xdr:cNvGraphicFramePr/>
      </xdr:nvGraphicFramePr>
      <xdr:xfrm>
        <a:off x="38100" y="9372600"/>
        <a:ext cx="1353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561975</xdr:colOff>
      <xdr:row>0</xdr:row>
      <xdr:rowOff>38100</xdr:rowOff>
    </xdr:from>
    <xdr:to>
      <xdr:col>6</xdr:col>
      <xdr:colOff>361950</xdr:colOff>
      <xdr:row>1</xdr:row>
      <xdr:rowOff>28575</xdr:rowOff>
    </xdr:to>
    <xdr:pic>
      <xdr:nvPicPr>
        <xdr:cNvPr id="2" name="image7.jpg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100"/>
          <a:ext cx="1323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0</xdr:row>
      <xdr:rowOff>95250</xdr:rowOff>
    </xdr:from>
    <xdr:to>
      <xdr:col>14</xdr:col>
      <xdr:colOff>571500</xdr:colOff>
      <xdr:row>0</xdr:row>
      <xdr:rowOff>962025</xdr:rowOff>
    </xdr:to>
    <xdr:pic>
      <xdr:nvPicPr>
        <xdr:cNvPr id="3" name="image8.jpg" descr="logo_SNPA_CO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91900" y="95250"/>
          <a:ext cx="1762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76200</xdr:rowOff>
    </xdr:from>
    <xdr:to>
      <xdr:col>0</xdr:col>
      <xdr:colOff>561975</xdr:colOff>
      <xdr:row>0</xdr:row>
      <xdr:rowOff>933450</xdr:rowOff>
    </xdr:to>
    <xdr:pic>
      <xdr:nvPicPr>
        <xdr:cNvPr id="4" name="Immagine 2" descr="regione_puglia_marchio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76200"/>
          <a:ext cx="428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pagnolo\Desktop\Downloads\INV2013_PVBA-Totale_Emissioni_per_Macrosetto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_inq_B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mar.arpa.puglia.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tabSelected="1" zoomScalePageLayoutView="0" workbookViewId="0" topLeftCell="A1">
      <pane ySplit="5" topLeftCell="A18" activePane="bottomLeft" state="frozen"/>
      <selection pane="topLeft" activeCell="A1" sqref="A1"/>
      <selection pane="bottomLeft" activeCell="A27" sqref="A27:O27"/>
    </sheetView>
  </sheetViews>
  <sheetFormatPr defaultColWidth="9.140625" defaultRowHeight="12.75"/>
  <cols>
    <col min="1" max="1" width="48.7109375" style="13" customWidth="1"/>
    <col min="2" max="2" width="9.7109375" style="13" customWidth="1"/>
    <col min="3" max="6" width="11.421875" style="13" bestFit="1" customWidth="1"/>
    <col min="7" max="9" width="9.7109375" style="13" customWidth="1"/>
    <col min="10" max="12" width="11.421875" style="13" bestFit="1" customWidth="1"/>
    <col min="13" max="13" width="9.7109375" style="13" customWidth="1"/>
    <col min="14" max="14" width="11.421875" style="13" bestFit="1" customWidth="1"/>
    <col min="15" max="15" width="14.8515625" style="13" bestFit="1" customWidth="1"/>
    <col min="16" max="16" width="5.28125" style="13" customWidth="1"/>
    <col min="17" max="16384" width="9.140625" style="13" customWidth="1"/>
  </cols>
  <sheetData>
    <row r="1" spans="1:16" s="1" customFormat="1" ht="78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</row>
    <row r="2" spans="1:16" s="1" customFormat="1" ht="21">
      <c r="A2" s="67" t="s">
        <v>44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1:16" s="1" customFormat="1" ht="18.75">
      <c r="A3" s="70" t="s">
        <v>45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</row>
    <row r="4" spans="1:16" s="1" customFormat="1" ht="48" customHeight="1">
      <c r="A4" s="73" t="s">
        <v>46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11"/>
    </row>
    <row r="5" spans="1:16" ht="30" customHeight="1">
      <c r="A5" s="12" t="s">
        <v>20</v>
      </c>
      <c r="B5" s="2" t="s">
        <v>43</v>
      </c>
      <c r="C5" s="3" t="s">
        <v>42</v>
      </c>
      <c r="D5" s="3" t="s">
        <v>41</v>
      </c>
      <c r="E5" s="3" t="s">
        <v>40</v>
      </c>
      <c r="F5" s="3" t="s">
        <v>39</v>
      </c>
      <c r="G5" s="3" t="s">
        <v>38</v>
      </c>
      <c r="H5" s="3" t="s">
        <v>37</v>
      </c>
      <c r="I5" s="4" t="s">
        <v>36</v>
      </c>
      <c r="J5" s="2" t="s">
        <v>35</v>
      </c>
      <c r="K5" s="3" t="s">
        <v>34</v>
      </c>
      <c r="L5" s="4" t="s">
        <v>33</v>
      </c>
      <c r="M5" s="2" t="s">
        <v>32</v>
      </c>
      <c r="N5" s="3" t="s">
        <v>31</v>
      </c>
      <c r="O5" s="4" t="s">
        <v>30</v>
      </c>
      <c r="P5" s="11"/>
    </row>
    <row r="6" spans="1:16" s="15" customFormat="1" ht="30" customHeight="1">
      <c r="A6" s="14" t="s">
        <v>7</v>
      </c>
      <c r="B6" s="5">
        <v>75.835586</v>
      </c>
      <c r="C6" s="6">
        <v>962.675563</v>
      </c>
      <c r="D6" s="6">
        <v>6.69819</v>
      </c>
      <c r="E6" s="6">
        <v>67.150357</v>
      </c>
      <c r="F6" s="6">
        <v>259.123521</v>
      </c>
      <c r="G6" s="6">
        <v>964.139402</v>
      </c>
      <c r="H6" s="6">
        <v>0.923985</v>
      </c>
      <c r="I6" s="6"/>
      <c r="J6" s="5">
        <v>3.48</v>
      </c>
      <c r="K6" s="6">
        <v>3.48</v>
      </c>
      <c r="L6" s="7">
        <v>25.88</v>
      </c>
      <c r="M6" s="5">
        <v>965.835994847</v>
      </c>
      <c r="N6" s="6">
        <v>1210.606069168</v>
      </c>
      <c r="O6" s="7">
        <v>23.29842880212</v>
      </c>
      <c r="P6" s="11"/>
    </row>
    <row r="7" spans="1:16" s="15" customFormat="1" ht="30" customHeight="1">
      <c r="A7" s="14" t="s">
        <v>8</v>
      </c>
      <c r="B7" s="5">
        <v>72.5309078926815</v>
      </c>
      <c r="C7" s="6">
        <v>916.9763767225197</v>
      </c>
      <c r="D7" s="6">
        <v>5100.647810378674</v>
      </c>
      <c r="E7" s="6">
        <v>931.0303488190624</v>
      </c>
      <c r="F7" s="6">
        <v>14783.382128328798</v>
      </c>
      <c r="G7" s="6">
        <v>1008.1362856886707</v>
      </c>
      <c r="H7" s="6">
        <v>57.83927010176708</v>
      </c>
      <c r="I7" s="6">
        <v>27.622569856917195</v>
      </c>
      <c r="J7" s="5">
        <v>1450.15251</v>
      </c>
      <c r="K7" s="6">
        <v>1499.29131</v>
      </c>
      <c r="L7" s="7">
        <v>1562.18518</v>
      </c>
      <c r="M7" s="5">
        <v>1045.6180967454188</v>
      </c>
      <c r="N7" s="6">
        <v>7858.565448979783</v>
      </c>
      <c r="O7" s="7">
        <v>23.826416860577744</v>
      </c>
      <c r="P7" s="11"/>
    </row>
    <row r="8" spans="1:16" s="15" customFormat="1" ht="30" customHeight="1">
      <c r="A8" s="14" t="s">
        <v>9</v>
      </c>
      <c r="B8" s="5">
        <v>402.35005408939725</v>
      </c>
      <c r="C8" s="6">
        <v>1150.6838842429668</v>
      </c>
      <c r="D8" s="6">
        <v>17.17111851899075</v>
      </c>
      <c r="E8" s="6">
        <v>12.462969989671757</v>
      </c>
      <c r="F8" s="6">
        <v>85.88422147672836</v>
      </c>
      <c r="G8" s="6">
        <v>403.1188353706712</v>
      </c>
      <c r="H8" s="6">
        <v>5.285062440485162</v>
      </c>
      <c r="I8" s="6"/>
      <c r="J8" s="5">
        <v>28.45132</v>
      </c>
      <c r="K8" s="6">
        <v>37.57764</v>
      </c>
      <c r="L8" s="7">
        <v>62.11595</v>
      </c>
      <c r="M8" s="5">
        <v>405.01892709700473</v>
      </c>
      <c r="N8" s="6">
        <v>1430.6272032377058</v>
      </c>
      <c r="O8" s="7">
        <v>37.58930683373576</v>
      </c>
      <c r="P8" s="11"/>
    </row>
    <row r="9" spans="1:16" s="15" customFormat="1" ht="30" customHeight="1">
      <c r="A9" s="14" t="s">
        <v>10</v>
      </c>
      <c r="B9" s="5">
        <v>7.243907763453798</v>
      </c>
      <c r="C9" s="6">
        <v>22.33164758775691</v>
      </c>
      <c r="D9" s="6">
        <v>591.4654558179843</v>
      </c>
      <c r="E9" s="6">
        <v>0.02463</v>
      </c>
      <c r="F9" s="6">
        <v>63.154652264397846</v>
      </c>
      <c r="G9" s="6">
        <v>64.95574479726216</v>
      </c>
      <c r="H9" s="6">
        <v>0.012315</v>
      </c>
      <c r="I9" s="6">
        <v>0.7583323793878454</v>
      </c>
      <c r="J9" s="5">
        <v>49.6106</v>
      </c>
      <c r="K9" s="6">
        <v>105.63661</v>
      </c>
      <c r="L9" s="7">
        <v>142.68837</v>
      </c>
      <c r="M9" s="5">
        <v>64.96007967726216</v>
      </c>
      <c r="N9" s="6">
        <v>625.6574224441315</v>
      </c>
      <c r="O9" s="7">
        <v>0.7564672467213593</v>
      </c>
      <c r="P9" s="11"/>
    </row>
    <row r="10" spans="1:16" s="15" customFormat="1" ht="30" customHeight="1">
      <c r="A10" s="14" t="s">
        <v>11</v>
      </c>
      <c r="B10" s="5"/>
      <c r="C10" s="6"/>
      <c r="D10" s="6">
        <v>463.9400870998043</v>
      </c>
      <c r="E10" s="6">
        <v>3332.372341160715</v>
      </c>
      <c r="F10" s="6"/>
      <c r="G10" s="6"/>
      <c r="H10" s="6"/>
      <c r="I10" s="6"/>
      <c r="J10" s="5"/>
      <c r="K10" s="6"/>
      <c r="L10" s="7"/>
      <c r="M10" s="5">
        <v>69.97981916437503</v>
      </c>
      <c r="N10" s="6">
        <v>510.59329987605435</v>
      </c>
      <c r="O10" s="7"/>
      <c r="P10" s="11"/>
    </row>
    <row r="11" spans="1:16" s="15" customFormat="1" ht="30" customHeight="1">
      <c r="A11" s="14" t="s">
        <v>12</v>
      </c>
      <c r="B11" s="5">
        <v>8.440289063228598E-05</v>
      </c>
      <c r="C11" s="6">
        <v>0.0002532086718968579</v>
      </c>
      <c r="D11" s="6">
        <v>3580.6982358597425</v>
      </c>
      <c r="E11" s="6"/>
      <c r="F11" s="6"/>
      <c r="G11" s="6"/>
      <c r="H11" s="6"/>
      <c r="I11" s="6"/>
      <c r="J11" s="5">
        <v>21.73458</v>
      </c>
      <c r="K11" s="6">
        <v>22.3196</v>
      </c>
      <c r="L11" s="7">
        <v>60.01275</v>
      </c>
      <c r="M11" s="5">
        <v>0.6232943858192406</v>
      </c>
      <c r="N11" s="6">
        <v>3580.6985447743223</v>
      </c>
      <c r="O11" s="7">
        <v>8.142346859296628E-06</v>
      </c>
      <c r="P11" s="11"/>
    </row>
    <row r="12" spans="1:16" s="15" customFormat="1" ht="30" customHeight="1">
      <c r="A12" s="14" t="s">
        <v>13</v>
      </c>
      <c r="B12" s="5">
        <v>12.011984094184783</v>
      </c>
      <c r="C12" s="6">
        <v>9781.83618170779</v>
      </c>
      <c r="D12" s="6">
        <v>3030.526227801339</v>
      </c>
      <c r="E12" s="6">
        <v>189.2458619390436</v>
      </c>
      <c r="F12" s="6">
        <v>13325.677683475262</v>
      </c>
      <c r="G12" s="6">
        <v>1972.4823522640186</v>
      </c>
      <c r="H12" s="6">
        <v>64.67472262767512</v>
      </c>
      <c r="I12" s="6">
        <v>96.31299480249969</v>
      </c>
      <c r="J12" s="5">
        <v>478.4984</v>
      </c>
      <c r="K12" s="6">
        <v>623.2876</v>
      </c>
      <c r="L12" s="7">
        <v>779.99104</v>
      </c>
      <c r="M12" s="5">
        <v>1996.5056793793178</v>
      </c>
      <c r="N12" s="6">
        <v>16432.84035673427</v>
      </c>
      <c r="O12" s="7">
        <v>218.69762344755367</v>
      </c>
      <c r="P12" s="11"/>
    </row>
    <row r="13" spans="1:16" s="15" customFormat="1" ht="30" customHeight="1">
      <c r="A13" s="14" t="s">
        <v>14</v>
      </c>
      <c r="B13" s="5">
        <v>91.54591284124487</v>
      </c>
      <c r="C13" s="6">
        <v>2940.8979453960455</v>
      </c>
      <c r="D13" s="6">
        <v>501.7791351092765</v>
      </c>
      <c r="E13" s="6">
        <v>3.9345209148698808</v>
      </c>
      <c r="F13" s="6">
        <v>1732.9857329418255</v>
      </c>
      <c r="G13" s="6">
        <v>227.4962334235097</v>
      </c>
      <c r="H13" s="6">
        <v>6.909515496007983</v>
      </c>
      <c r="I13" s="6">
        <v>0.2972430736292621</v>
      </c>
      <c r="J13" s="5">
        <v>202.63616</v>
      </c>
      <c r="K13" s="6">
        <v>217.12033</v>
      </c>
      <c r="L13" s="7">
        <v>335.4608</v>
      </c>
      <c r="M13" s="5">
        <v>229.72080816648443</v>
      </c>
      <c r="N13" s="6">
        <v>4280.358142408861</v>
      </c>
      <c r="O13" s="7">
        <v>66.8134149467898</v>
      </c>
      <c r="P13" s="11"/>
    </row>
    <row r="14" spans="1:16" s="15" customFormat="1" ht="30" customHeight="1">
      <c r="A14" s="14" t="s">
        <v>15</v>
      </c>
      <c r="B14" s="5">
        <v>1.961954214675</v>
      </c>
      <c r="C14" s="6">
        <v>17.94100584825</v>
      </c>
      <c r="D14" s="6">
        <v>18.005614796</v>
      </c>
      <c r="E14" s="6">
        <v>7910.614748232533</v>
      </c>
      <c r="F14" s="6">
        <v>612.16330860875</v>
      </c>
      <c r="G14" s="6">
        <v>19.63204</v>
      </c>
      <c r="H14" s="6">
        <v>33.91365191844796</v>
      </c>
      <c r="I14" s="6">
        <v>1.15841980448</v>
      </c>
      <c r="J14" s="5">
        <v>45.81788</v>
      </c>
      <c r="K14" s="6">
        <v>53.41787</v>
      </c>
      <c r="L14" s="7">
        <v>76.30325</v>
      </c>
      <c r="M14" s="5">
        <v>196.26818180760205</v>
      </c>
      <c r="N14" s="6">
        <v>217.98021235308295</v>
      </c>
      <c r="O14" s="7">
        <v>0.48781693634954876</v>
      </c>
      <c r="P14" s="11"/>
    </row>
    <row r="15" spans="1:16" s="15" customFormat="1" ht="30" customHeight="1">
      <c r="A15" s="14" t="s">
        <v>16</v>
      </c>
      <c r="B15" s="5">
        <v>1.150553592378</v>
      </c>
      <c r="C15" s="6">
        <v>196.1200985137114</v>
      </c>
      <c r="D15" s="6">
        <v>5223.39471292181</v>
      </c>
      <c r="E15" s="6">
        <v>9851.516026365993</v>
      </c>
      <c r="F15" s="6">
        <v>60.0321511861164</v>
      </c>
      <c r="G15" s="6"/>
      <c r="H15" s="6">
        <v>1638.3614888997838</v>
      </c>
      <c r="I15" s="6">
        <v>6931.464302818974</v>
      </c>
      <c r="J15" s="5">
        <v>16.9399</v>
      </c>
      <c r="K15" s="6">
        <v>25.93732</v>
      </c>
      <c r="L15" s="7">
        <v>41.86884</v>
      </c>
      <c r="M15" s="5">
        <v>714.7738981126188</v>
      </c>
      <c r="N15" s="6">
        <v>5607.185994108136</v>
      </c>
      <c r="O15" s="7">
        <v>412.00833603326197</v>
      </c>
      <c r="P15" s="11"/>
    </row>
    <row r="16" spans="1:16" s="15" customFormat="1" ht="30" customHeight="1">
      <c r="A16" s="14" t="s">
        <v>17</v>
      </c>
      <c r="B16" s="5">
        <v>7.1755392</v>
      </c>
      <c r="C16" s="6">
        <v>35.6782548</v>
      </c>
      <c r="D16" s="6">
        <v>3157.5175974</v>
      </c>
      <c r="E16" s="6">
        <v>67.8151809</v>
      </c>
      <c r="F16" s="6">
        <v>1014.3652038</v>
      </c>
      <c r="G16" s="6">
        <v>76.33079674782967</v>
      </c>
      <c r="H16" s="6">
        <v>0.15955296</v>
      </c>
      <c r="I16" s="6">
        <v>8.0803257</v>
      </c>
      <c r="J16" s="5">
        <v>5.0522</v>
      </c>
      <c r="K16" s="6">
        <v>61.74914</v>
      </c>
      <c r="L16" s="7">
        <v>95.43048</v>
      </c>
      <c r="M16" s="5">
        <v>77.80437696432966</v>
      </c>
      <c r="N16" s="6">
        <v>3313.5746532066</v>
      </c>
      <c r="O16" s="7">
        <v>1.475165617026</v>
      </c>
      <c r="P16" s="11"/>
    </row>
    <row r="17" spans="1:16" s="15" customFormat="1" ht="30" customHeight="1">
      <c r="A17" s="12" t="s">
        <v>18</v>
      </c>
      <c r="B17" s="8">
        <v>671.8064840909057</v>
      </c>
      <c r="C17" s="9">
        <v>16025.14121102771</v>
      </c>
      <c r="D17" s="9">
        <v>21691.844185703623</v>
      </c>
      <c r="E17" s="9">
        <v>22366.16698532189</v>
      </c>
      <c r="F17" s="9">
        <v>31936.768603081877</v>
      </c>
      <c r="G17" s="9">
        <v>4736.2916902919615</v>
      </c>
      <c r="H17" s="9">
        <v>1808.079564444167</v>
      </c>
      <c r="I17" s="9">
        <v>7065.694188435888</v>
      </c>
      <c r="J17" s="8">
        <v>2302.37355</v>
      </c>
      <c r="K17" s="9">
        <v>2649.8174200000003</v>
      </c>
      <c r="L17" s="10">
        <v>3181.93666</v>
      </c>
      <c r="M17" s="8">
        <v>5767.109156347233</v>
      </c>
      <c r="N17" s="9">
        <v>45068.68734729094</v>
      </c>
      <c r="O17" s="10">
        <v>784.9529848664828</v>
      </c>
      <c r="P17" s="16"/>
    </row>
    <row r="18" spans="1:16" s="15" customFormat="1" ht="12" customHeight="1">
      <c r="A18" s="75" t="s">
        <v>21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17"/>
    </row>
    <row r="19" spans="1:16" s="15" customFormat="1" ht="12" customHeight="1">
      <c r="A19" s="59" t="s">
        <v>22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17"/>
    </row>
    <row r="20" spans="1:16" s="15" customFormat="1" ht="12" customHeight="1">
      <c r="A20" s="59" t="s">
        <v>23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17"/>
    </row>
    <row r="21" spans="1:16" s="15" customFormat="1" ht="12" customHeight="1">
      <c r="A21" s="59" t="s">
        <v>24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17"/>
    </row>
    <row r="22" spans="1:16" s="15" customFormat="1" ht="12" customHeight="1">
      <c r="A22" s="59" t="s">
        <v>25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17"/>
    </row>
    <row r="23" spans="1:16" s="15" customFormat="1" ht="12" customHeight="1">
      <c r="A23" s="59" t="s">
        <v>26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17"/>
    </row>
    <row r="24" spans="1:16" s="15" customFormat="1" ht="24" customHeight="1">
      <c r="A24" s="61" t="s">
        <v>27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17"/>
    </row>
    <row r="25" spans="1:16" s="15" customFormat="1" ht="12" customHeight="1">
      <c r="A25" s="59" t="s">
        <v>28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17"/>
    </row>
    <row r="26" spans="1:16" s="15" customFormat="1" ht="12" customHeight="1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17"/>
    </row>
    <row r="27" spans="1:16" s="15" customFormat="1" ht="12" customHeight="1">
      <c r="A27" s="63" t="s">
        <v>54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17"/>
    </row>
    <row r="28" spans="1:16" s="15" customFormat="1" ht="12" customHeight="1">
      <c r="A28" s="77" t="s">
        <v>29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17"/>
    </row>
    <row r="29" spans="1:16" s="15" customFormat="1" ht="12" customHeight="1">
      <c r="A29" s="18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19"/>
    </row>
    <row r="30" spans="1:16" s="15" customFormat="1" ht="12" customHeight="1">
      <c r="A30" s="2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17"/>
    </row>
    <row r="31" spans="1:16" s="15" customFormat="1" ht="12" customHeight="1">
      <c r="A31" s="2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17"/>
    </row>
    <row r="32" spans="1:16" s="15" customFormat="1" ht="12" customHeight="1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7"/>
    </row>
    <row r="33" spans="1:16" ht="12.75">
      <c r="A33" s="30"/>
      <c r="B33" s="29"/>
      <c r="C33" s="29"/>
      <c r="D33" s="29"/>
      <c r="E33" s="29"/>
      <c r="F33" s="29"/>
      <c r="G33" s="31"/>
      <c r="H33" s="29"/>
      <c r="I33" s="29"/>
      <c r="J33" s="29"/>
      <c r="K33" s="29"/>
      <c r="L33" s="29"/>
      <c r="M33" s="29"/>
      <c r="N33" s="29"/>
      <c r="O33" s="29"/>
      <c r="P33" s="24"/>
    </row>
    <row r="34" spans="1:16" ht="12.75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5"/>
    </row>
    <row r="35" spans="1:16" ht="12.7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5"/>
    </row>
    <row r="36" spans="1:16" ht="12.7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5"/>
    </row>
    <row r="37" spans="1:16" ht="12.75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5"/>
    </row>
    <row r="38" spans="1:16" ht="12.7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5"/>
    </row>
    <row r="39" spans="1:16" ht="12.75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5"/>
    </row>
    <row r="40" spans="1:16" ht="12.75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5"/>
    </row>
    <row r="41" spans="1:16" ht="12.7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5"/>
    </row>
    <row r="42" spans="1:16" ht="12.7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5"/>
    </row>
    <row r="43" spans="1:16" ht="12.75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5"/>
    </row>
    <row r="44" spans="1:16" ht="12.7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5"/>
    </row>
    <row r="45" spans="1:16" ht="12.7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5"/>
    </row>
    <row r="46" spans="1:16" ht="12.75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5"/>
    </row>
    <row r="47" spans="1:16" ht="12.7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5"/>
    </row>
    <row r="48" spans="1:16" ht="12.7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5"/>
    </row>
    <row r="49" spans="1:16" ht="12.75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5"/>
    </row>
    <row r="50" spans="1:16" ht="12.7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5"/>
    </row>
    <row r="51" spans="1:16" ht="12.75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5"/>
    </row>
    <row r="52" spans="1:16" ht="12.75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5"/>
    </row>
    <row r="53" spans="1:16" ht="12.7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5"/>
    </row>
    <row r="54" spans="1:16" ht="12.7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5"/>
    </row>
    <row r="55" spans="1:16" ht="12.75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5"/>
    </row>
    <row r="56" spans="1:16" ht="12.7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5"/>
    </row>
    <row r="57" spans="1:16" ht="12.75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5"/>
    </row>
    <row r="58" spans="1:16" ht="12.75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5"/>
    </row>
    <row r="59" spans="1:16" ht="12.7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5"/>
    </row>
    <row r="60" spans="1:16" ht="12.7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5"/>
    </row>
    <row r="61" spans="1:16" ht="12.75">
      <c r="A61" s="2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5"/>
    </row>
    <row r="62" spans="1:16" ht="12.7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5"/>
    </row>
    <row r="63" spans="1:16" ht="12.75">
      <c r="A63" s="28" t="s">
        <v>19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5"/>
    </row>
    <row r="64" spans="1:16" ht="19.5" customHeigh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25"/>
    </row>
    <row r="65" spans="1:16" s="56" customFormat="1" ht="14.25">
      <c r="A65" s="51" t="s">
        <v>20</v>
      </c>
      <c r="B65" s="52" t="s">
        <v>47</v>
      </c>
      <c r="C65" s="53" t="s">
        <v>0</v>
      </c>
      <c r="D65" s="53" t="s">
        <v>1</v>
      </c>
      <c r="E65" s="53" t="s">
        <v>48</v>
      </c>
      <c r="F65" s="53" t="s">
        <v>2</v>
      </c>
      <c r="G65" s="53" t="s">
        <v>49</v>
      </c>
      <c r="H65" s="53" t="s">
        <v>50</v>
      </c>
      <c r="I65" s="53" t="s">
        <v>51</v>
      </c>
      <c r="J65" s="52" t="s">
        <v>3</v>
      </c>
      <c r="K65" s="53" t="s">
        <v>4</v>
      </c>
      <c r="L65" s="54" t="s">
        <v>5</v>
      </c>
      <c r="M65" s="52" t="s">
        <v>52</v>
      </c>
      <c r="N65" s="53" t="s">
        <v>53</v>
      </c>
      <c r="O65" s="54" t="s">
        <v>6</v>
      </c>
      <c r="P65" s="55"/>
    </row>
    <row r="66" spans="1:16" ht="19.5" customHeight="1">
      <c r="A66" s="57" t="s">
        <v>7</v>
      </c>
      <c r="B66" s="45">
        <f aca="true" t="shared" si="0" ref="B66:O77">IF(ISNUMBER(B6)=TRUE,B6/B$17,"")</f>
        <v>0.1128830813573069</v>
      </c>
      <c r="C66" s="33">
        <f t="shared" si="0"/>
        <v>0.06007282870852547</v>
      </c>
      <c r="D66" s="33">
        <f t="shared" si="0"/>
        <v>0.00030878840649309824</v>
      </c>
      <c r="E66" s="33">
        <f t="shared" si="0"/>
        <v>0.0030023185038396774</v>
      </c>
      <c r="F66" s="34">
        <f t="shared" si="0"/>
        <v>0.008113642435790913</v>
      </c>
      <c r="G66" s="34">
        <f t="shared" si="0"/>
        <v>0.2035641943202546</v>
      </c>
      <c r="H66" s="34">
        <f t="shared" si="0"/>
        <v>0.0005110311615540259</v>
      </c>
      <c r="I66" s="33">
        <f t="shared" si="0"/>
      </c>
      <c r="J66" s="32">
        <f t="shared" si="0"/>
        <v>0.0015114836599821086</v>
      </c>
      <c r="K66" s="34">
        <f t="shared" si="0"/>
        <v>0.001313298030926221</v>
      </c>
      <c r="L66" s="44">
        <f t="shared" si="0"/>
        <v>0.008133411430006277</v>
      </c>
      <c r="M66" s="32">
        <f t="shared" si="0"/>
        <v>0.1674731600639133</v>
      </c>
      <c r="N66" s="34">
        <f t="shared" si="0"/>
        <v>0.026861356307968196</v>
      </c>
      <c r="O66" s="35">
        <f t="shared" si="0"/>
        <v>0.02968130480589607</v>
      </c>
      <c r="P66" s="26"/>
    </row>
    <row r="67" spans="1:16" ht="12.75">
      <c r="A67" s="58" t="s">
        <v>8</v>
      </c>
      <c r="B67" s="40">
        <f t="shared" si="0"/>
        <v>0.10796398905085137</v>
      </c>
      <c r="C67" s="37">
        <f t="shared" si="0"/>
        <v>0.057221110544193016</v>
      </c>
      <c r="D67" s="37">
        <f t="shared" si="0"/>
        <v>0.23514127091786607</v>
      </c>
      <c r="E67" s="37">
        <f t="shared" si="0"/>
        <v>0.04162672796952934</v>
      </c>
      <c r="F67" s="37">
        <f t="shared" si="0"/>
        <v>0.46289536402572085</v>
      </c>
      <c r="G67" s="38">
        <f t="shared" si="0"/>
        <v>0.21285350472713932</v>
      </c>
      <c r="H67" s="37">
        <f t="shared" si="0"/>
        <v>0.03198933898661025</v>
      </c>
      <c r="I67" s="37">
        <f t="shared" si="0"/>
        <v>0.003909392215435229</v>
      </c>
      <c r="J67" s="36">
        <f t="shared" si="0"/>
        <v>0.6298510986629429</v>
      </c>
      <c r="K67" s="37">
        <f t="shared" si="0"/>
        <v>0.5658092888528146</v>
      </c>
      <c r="L67" s="41">
        <f t="shared" si="0"/>
        <v>0.49095420397211803</v>
      </c>
      <c r="M67" s="40">
        <f t="shared" si="0"/>
        <v>0.18130714512220047</v>
      </c>
      <c r="N67" s="37">
        <f t="shared" si="0"/>
        <v>0.1743686340013219</v>
      </c>
      <c r="O67" s="41">
        <f t="shared" si="0"/>
        <v>0.03035394134418193</v>
      </c>
      <c r="P67" s="26"/>
    </row>
    <row r="68" spans="1:16" ht="19.5" customHeight="1">
      <c r="A68" s="58" t="s">
        <v>9</v>
      </c>
      <c r="B68" s="36">
        <f t="shared" si="0"/>
        <v>0.5989076670402502</v>
      </c>
      <c r="C68" s="37">
        <f t="shared" si="0"/>
        <v>0.07180491385942503</v>
      </c>
      <c r="D68" s="37">
        <f t="shared" si="0"/>
        <v>0.0007915932998591086</v>
      </c>
      <c r="E68" s="37">
        <f t="shared" si="0"/>
        <v>0.0005572242216491881</v>
      </c>
      <c r="F68" s="38">
        <f t="shared" si="0"/>
        <v>0.002689195721211462</v>
      </c>
      <c r="G68" s="38">
        <f t="shared" si="0"/>
        <v>0.08511275523780537</v>
      </c>
      <c r="H68" s="38">
        <f t="shared" si="0"/>
        <v>0.0029230253714580727</v>
      </c>
      <c r="I68" s="37">
        <f t="shared" si="0"/>
      </c>
      <c r="J68" s="40">
        <f t="shared" si="0"/>
        <v>0.012357386576127059</v>
      </c>
      <c r="K68" s="38">
        <f t="shared" si="0"/>
        <v>0.014181218568636324</v>
      </c>
      <c r="L68" s="39">
        <f t="shared" si="0"/>
        <v>0.019521428814362383</v>
      </c>
      <c r="M68" s="40">
        <f t="shared" si="0"/>
        <v>0.0702291071864392</v>
      </c>
      <c r="N68" s="38">
        <f t="shared" si="0"/>
        <v>0.031743263171025105</v>
      </c>
      <c r="O68" s="41">
        <f t="shared" si="0"/>
        <v>0.04788733536713609</v>
      </c>
      <c r="P68" s="26"/>
    </row>
    <row r="69" spans="1:16" ht="19.5" customHeight="1">
      <c r="A69" s="58" t="s">
        <v>10</v>
      </c>
      <c r="B69" s="40">
        <f t="shared" si="0"/>
        <v>0.010782729751792015</v>
      </c>
      <c r="C69" s="38">
        <f t="shared" si="0"/>
        <v>0.001393538271749479</v>
      </c>
      <c r="D69" s="37">
        <f t="shared" si="0"/>
        <v>0.02726672065106385</v>
      </c>
      <c r="E69" s="37">
        <f t="shared" si="0"/>
        <v>1.1012168520499638E-06</v>
      </c>
      <c r="F69" s="37">
        <f t="shared" si="0"/>
        <v>0.0019774903669591503</v>
      </c>
      <c r="G69" s="38">
        <f t="shared" si="0"/>
        <v>0.013714473061362075</v>
      </c>
      <c r="H69" s="37">
        <f t="shared" si="0"/>
        <v>6.811094070291E-06</v>
      </c>
      <c r="I69" s="37">
        <f t="shared" si="0"/>
        <v>0.00010732595540703909</v>
      </c>
      <c r="J69" s="36">
        <f t="shared" si="0"/>
        <v>0.021547589443077126</v>
      </c>
      <c r="K69" s="37">
        <f t="shared" si="0"/>
        <v>0.039865618364000335</v>
      </c>
      <c r="L69" s="41">
        <f t="shared" si="0"/>
        <v>0.04484324650258752</v>
      </c>
      <c r="M69" s="40">
        <f t="shared" si="0"/>
        <v>0.01126388939695508</v>
      </c>
      <c r="N69" s="37">
        <f t="shared" si="0"/>
        <v>0.013882308522165989</v>
      </c>
      <c r="O69" s="41">
        <f t="shared" si="0"/>
        <v>0.0009637102620229303</v>
      </c>
      <c r="P69" s="26"/>
    </row>
    <row r="70" spans="1:16" ht="19.5" customHeight="1">
      <c r="A70" s="58" t="s">
        <v>11</v>
      </c>
      <c r="B70" s="40">
        <f t="shared" si="0"/>
      </c>
      <c r="C70" s="37">
        <f t="shared" si="0"/>
      </c>
      <c r="D70" s="37">
        <f t="shared" si="0"/>
        <v>0.021387765979140303</v>
      </c>
      <c r="E70" s="37">
        <f t="shared" si="0"/>
        <v>0.14899165973980394</v>
      </c>
      <c r="F70" s="37">
        <f t="shared" si="0"/>
      </c>
      <c r="G70" s="38">
        <f t="shared" si="0"/>
      </c>
      <c r="H70" s="37">
        <f t="shared" si="0"/>
      </c>
      <c r="I70" s="37">
        <f t="shared" si="0"/>
      </c>
      <c r="J70" s="36">
        <f t="shared" si="0"/>
      </c>
      <c r="K70" s="37">
        <f t="shared" si="0"/>
      </c>
      <c r="L70" s="41">
        <f t="shared" si="0"/>
      </c>
      <c r="M70" s="36">
        <f t="shared" si="0"/>
        <v>0.012134297664082848</v>
      </c>
      <c r="N70" s="37">
        <f t="shared" si="0"/>
        <v>0.011329225010294111</v>
      </c>
      <c r="O70" s="41">
        <f t="shared" si="0"/>
      </c>
      <c r="P70" s="26"/>
    </row>
    <row r="71" spans="1:16" ht="12.75">
      <c r="A71" s="58" t="s">
        <v>12</v>
      </c>
      <c r="B71" s="40">
        <f t="shared" si="0"/>
        <v>1.2563571896228524E-07</v>
      </c>
      <c r="C71" s="38">
        <f t="shared" si="0"/>
        <v>1.5800713925853722E-08</v>
      </c>
      <c r="D71" s="37">
        <f t="shared" si="0"/>
        <v>0.1650711763004301</v>
      </c>
      <c r="E71" s="38">
        <f t="shared" si="0"/>
      </c>
      <c r="F71" s="38">
        <f t="shared" si="0"/>
      </c>
      <c r="G71" s="38">
        <f t="shared" si="0"/>
      </c>
      <c r="H71" s="38">
        <f t="shared" si="0"/>
      </c>
      <c r="I71" s="37">
        <f t="shared" si="0"/>
      </c>
      <c r="J71" s="40">
        <f t="shared" si="0"/>
        <v>0.009440075438670672</v>
      </c>
      <c r="K71" s="38">
        <f t="shared" si="0"/>
        <v>0.00842307089973014</v>
      </c>
      <c r="L71" s="39">
        <f t="shared" si="0"/>
        <v>0.018860447712368982</v>
      </c>
      <c r="M71" s="36">
        <f t="shared" si="0"/>
        <v>0.00010807743861293971</v>
      </c>
      <c r="N71" s="37">
        <f t="shared" si="0"/>
        <v>0.0794498077386218</v>
      </c>
      <c r="O71" s="41">
        <f t="shared" si="0"/>
        <v>1.0373037642097261E-08</v>
      </c>
      <c r="P71" s="26"/>
    </row>
    <row r="72" spans="1:16" ht="19.5" customHeight="1">
      <c r="A72" s="58" t="s">
        <v>13</v>
      </c>
      <c r="B72" s="36">
        <f t="shared" si="0"/>
        <v>0.017880125272145154</v>
      </c>
      <c r="C72" s="37">
        <f t="shared" si="0"/>
        <v>0.6104056153325135</v>
      </c>
      <c r="D72" s="38">
        <f t="shared" si="0"/>
        <v>0.13970809498063141</v>
      </c>
      <c r="E72" s="37">
        <f t="shared" si="0"/>
        <v>0.008461255880958005</v>
      </c>
      <c r="F72" s="37">
        <f t="shared" si="0"/>
        <v>0.41725190951815155</v>
      </c>
      <c r="G72" s="38">
        <f t="shared" si="0"/>
        <v>0.41646133330576773</v>
      </c>
      <c r="H72" s="38">
        <f t="shared" si="0"/>
        <v>0.03576984326326214</v>
      </c>
      <c r="I72" s="37">
        <f t="shared" si="0"/>
        <v>0.013631073215726057</v>
      </c>
      <c r="J72" s="36">
        <f t="shared" si="0"/>
        <v>0.20782830831252386</v>
      </c>
      <c r="K72" s="37">
        <f t="shared" si="0"/>
        <v>0.23521907407492246</v>
      </c>
      <c r="L72" s="41">
        <f t="shared" si="0"/>
        <v>0.245130913448164</v>
      </c>
      <c r="M72" s="36">
        <f t="shared" si="0"/>
        <v>0.3461882938667773</v>
      </c>
      <c r="N72" s="38">
        <f t="shared" si="0"/>
        <v>0.3646176830069589</v>
      </c>
      <c r="O72" s="41">
        <f t="shared" si="0"/>
        <v>0.2786123852815888</v>
      </c>
      <c r="P72" s="26"/>
    </row>
    <row r="73" spans="1:16" ht="19.5" customHeight="1">
      <c r="A73" s="58" t="s">
        <v>14</v>
      </c>
      <c r="B73" s="36">
        <f t="shared" si="0"/>
        <v>0.13626827815620982</v>
      </c>
      <c r="C73" s="38">
        <f t="shared" si="0"/>
        <v>0.18351775542372536</v>
      </c>
      <c r="D73" s="37">
        <f t="shared" si="0"/>
        <v>0.023132156529133772</v>
      </c>
      <c r="E73" s="37">
        <f t="shared" si="0"/>
        <v>0.00017591395599666075</v>
      </c>
      <c r="F73" s="38">
        <f t="shared" si="0"/>
        <v>0.0542630268728751</v>
      </c>
      <c r="G73" s="38">
        <f t="shared" si="0"/>
        <v>0.04803256393389192</v>
      </c>
      <c r="H73" s="37">
        <f t="shared" si="0"/>
        <v>0.003821466506166768</v>
      </c>
      <c r="I73" s="37">
        <f t="shared" si="0"/>
        <v>4.206848834694075E-05</v>
      </c>
      <c r="J73" s="40">
        <f t="shared" si="0"/>
        <v>0.08801185194296555</v>
      </c>
      <c r="K73" s="38">
        <f t="shared" si="0"/>
        <v>0.0819378453629458</v>
      </c>
      <c r="L73" s="39">
        <f t="shared" si="0"/>
        <v>0.10542661147755217</v>
      </c>
      <c r="M73" s="40">
        <f t="shared" si="0"/>
        <v>0.0398329218224794</v>
      </c>
      <c r="N73" s="38">
        <f t="shared" si="0"/>
        <v>0.09497410273845375</v>
      </c>
      <c r="O73" s="39">
        <f t="shared" si="0"/>
        <v>0.08511772836707474</v>
      </c>
      <c r="P73" s="26"/>
    </row>
    <row r="74" spans="1:16" ht="19.5" customHeight="1">
      <c r="A74" s="58" t="s">
        <v>15</v>
      </c>
      <c r="B74" s="36">
        <f t="shared" si="0"/>
        <v>0.002920415716632943</v>
      </c>
      <c r="C74" s="38">
        <f t="shared" si="0"/>
        <v>0.0011195536820545386</v>
      </c>
      <c r="D74" s="37">
        <f t="shared" si="0"/>
        <v>0.0008300638083997904</v>
      </c>
      <c r="E74" s="37">
        <f t="shared" si="0"/>
        <v>0.35368665330201576</v>
      </c>
      <c r="F74" s="37">
        <f t="shared" si="0"/>
        <v>0.01916797895920117</v>
      </c>
      <c r="G74" s="37">
        <f t="shared" si="0"/>
        <v>0.004145023424178044</v>
      </c>
      <c r="H74" s="37">
        <f t="shared" si="0"/>
        <v>0.018756725414831824</v>
      </c>
      <c r="I74" s="37">
        <f t="shared" si="0"/>
        <v>0.00016394989276155412</v>
      </c>
      <c r="J74" s="36">
        <f t="shared" si="0"/>
        <v>0.019900280734201452</v>
      </c>
      <c r="K74" s="37">
        <f t="shared" si="0"/>
        <v>0.02015907571473358</v>
      </c>
      <c r="L74" s="41">
        <f t="shared" si="0"/>
        <v>0.023980128504506436</v>
      </c>
      <c r="M74" s="36">
        <f t="shared" si="0"/>
        <v>0.03403233344241298</v>
      </c>
      <c r="N74" s="37">
        <f t="shared" si="0"/>
        <v>0.00483662216903208</v>
      </c>
      <c r="O74" s="41">
        <f t="shared" si="0"/>
        <v>0.0006214600692709314</v>
      </c>
      <c r="P74" s="26"/>
    </row>
    <row r="75" spans="1:16" ht="19.5" customHeight="1">
      <c r="A75" s="58" t="s">
        <v>16</v>
      </c>
      <c r="B75" s="36">
        <f t="shared" si="0"/>
        <v>0.0017126265072224466</v>
      </c>
      <c r="C75" s="37">
        <f t="shared" si="0"/>
        <v>0.012238275839887841</v>
      </c>
      <c r="D75" s="37">
        <f t="shared" si="0"/>
        <v>0.24079993698112478</v>
      </c>
      <c r="E75" s="38">
        <f t="shared" si="0"/>
        <v>0.44046510217111356</v>
      </c>
      <c r="F75" s="37">
        <f t="shared" si="0"/>
        <v>0.0018797190139118627</v>
      </c>
      <c r="G75" s="37">
        <f t="shared" si="0"/>
      </c>
      <c r="H75" s="37">
        <f t="shared" si="0"/>
        <v>0.906133513766825</v>
      </c>
      <c r="I75" s="37">
        <f t="shared" si="0"/>
        <v>0.9810025905399923</v>
      </c>
      <c r="J75" s="36">
        <f t="shared" si="0"/>
        <v>0.007357581049347967</v>
      </c>
      <c r="K75" s="37">
        <f t="shared" si="0"/>
        <v>0.009788342322845775</v>
      </c>
      <c r="L75" s="41">
        <f t="shared" si="0"/>
        <v>0.013158288323690264</v>
      </c>
      <c r="M75" s="36">
        <f t="shared" si="0"/>
        <v>0.12393972070494703</v>
      </c>
      <c r="N75" s="37">
        <f t="shared" si="0"/>
        <v>0.1244142291276469</v>
      </c>
      <c r="O75" s="41">
        <f t="shared" si="0"/>
        <v>0.5248828197058744</v>
      </c>
      <c r="P75" s="26"/>
    </row>
    <row r="76" spans="1:16" ht="19.5" customHeight="1">
      <c r="A76" s="58" t="s">
        <v>17</v>
      </c>
      <c r="B76" s="36">
        <f t="shared" si="0"/>
        <v>0.010680961511870493</v>
      </c>
      <c r="C76" s="37">
        <f t="shared" si="0"/>
        <v>0.0022263925372119644</v>
      </c>
      <c r="D76" s="38">
        <f t="shared" si="0"/>
        <v>0.14556243214585762</v>
      </c>
      <c r="E76" s="38">
        <f t="shared" si="0"/>
        <v>0.0030320430382418527</v>
      </c>
      <c r="F76" s="37">
        <f t="shared" si="0"/>
        <v>0.03176167308617799</v>
      </c>
      <c r="G76" s="38">
        <f t="shared" si="0"/>
        <v>0.01611615198960104</v>
      </c>
      <c r="H76" s="38">
        <f t="shared" si="0"/>
        <v>8.824443522154908E-05</v>
      </c>
      <c r="I76" s="38">
        <f t="shared" si="0"/>
        <v>0.0011435996923309694</v>
      </c>
      <c r="J76" s="36">
        <f t="shared" si="0"/>
        <v>0.002194344180161382</v>
      </c>
      <c r="K76" s="37">
        <f t="shared" si="0"/>
        <v>0.0233031678084447</v>
      </c>
      <c r="L76" s="39">
        <f t="shared" si="0"/>
        <v>0.029991319814643955</v>
      </c>
      <c r="M76" s="40">
        <f t="shared" si="0"/>
        <v>0.013491053291179483</v>
      </c>
      <c r="N76" s="38">
        <f t="shared" si="0"/>
        <v>0.07352276820651128</v>
      </c>
      <c r="O76" s="39">
        <f t="shared" si="0"/>
        <v>0.0018793044239164456</v>
      </c>
      <c r="P76" s="26"/>
    </row>
    <row r="77" spans="1:16" ht="19.5" customHeight="1">
      <c r="A77" s="46" t="s">
        <v>18</v>
      </c>
      <c r="B77" s="47">
        <f t="shared" si="0"/>
        <v>1</v>
      </c>
      <c r="C77" s="48">
        <f t="shared" si="0"/>
        <v>1</v>
      </c>
      <c r="D77" s="49">
        <f t="shared" si="0"/>
        <v>1</v>
      </c>
      <c r="E77" s="48">
        <f t="shared" si="0"/>
        <v>1</v>
      </c>
      <c r="F77" s="48">
        <f t="shared" si="0"/>
        <v>1</v>
      </c>
      <c r="G77" s="48">
        <f t="shared" si="0"/>
        <v>1</v>
      </c>
      <c r="H77" s="49">
        <f t="shared" si="0"/>
        <v>1</v>
      </c>
      <c r="I77" s="48">
        <f t="shared" si="0"/>
        <v>1</v>
      </c>
      <c r="J77" s="47">
        <f t="shared" si="0"/>
        <v>1</v>
      </c>
      <c r="K77" s="48">
        <f t="shared" si="0"/>
        <v>1</v>
      </c>
      <c r="L77" s="50">
        <f t="shared" si="0"/>
        <v>1</v>
      </c>
      <c r="M77" s="47">
        <f t="shared" si="0"/>
        <v>1</v>
      </c>
      <c r="N77" s="49">
        <f t="shared" si="0"/>
        <v>1</v>
      </c>
      <c r="O77" s="50">
        <f t="shared" si="0"/>
        <v>1</v>
      </c>
      <c r="P77" s="26"/>
    </row>
    <row r="78" spans="1:16" ht="19.5" customHeight="1">
      <c r="A78" s="4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27"/>
    </row>
    <row r="80" ht="12.75">
      <c r="M80" s="20"/>
    </row>
    <row r="83" ht="12.75">
      <c r="B83" s="20"/>
    </row>
  </sheetData>
  <sheetProtection/>
  <mergeCells count="16">
    <mergeCell ref="A26:O26"/>
    <mergeCell ref="A27:O27"/>
    <mergeCell ref="A28:O28"/>
    <mergeCell ref="A64:O64"/>
    <mergeCell ref="A20:O20"/>
    <mergeCell ref="A21:O21"/>
    <mergeCell ref="A22:O22"/>
    <mergeCell ref="A23:O23"/>
    <mergeCell ref="A24:O24"/>
    <mergeCell ref="A25:O25"/>
    <mergeCell ref="A1:P1"/>
    <mergeCell ref="A2:P2"/>
    <mergeCell ref="A3:P3"/>
    <mergeCell ref="A4:O4"/>
    <mergeCell ref="A18:O18"/>
    <mergeCell ref="A19:O19"/>
  </mergeCells>
  <hyperlinks>
    <hyperlink ref="A28" r:id="rId1" display="http://www.inemar.arpa.puglia.it  "/>
  </hyperlinks>
  <printOptions horizontalCentered="1"/>
  <pageMargins left="0.1968503937007874" right="0.1968503937007874" top="0.35433070866141736" bottom="0.5118110236220472" header="0.2755905511811024" footer="0.4724409448818898"/>
  <pageSetup fitToHeight="1" fitToWidth="1" horizontalDpi="300" verticalDpi="300" orientation="portrait" paperSize="9" scale="4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Spagnolo</dc:creator>
  <cp:keywords/>
  <dc:description/>
  <cp:lastModifiedBy>Emanuele Cicero</cp:lastModifiedBy>
  <cp:lastPrinted>2021-11-05T08:11:59Z</cp:lastPrinted>
  <dcterms:created xsi:type="dcterms:W3CDTF">2019-03-20T10:29:11Z</dcterms:created>
  <dcterms:modified xsi:type="dcterms:W3CDTF">2022-02-24T11:21:50Z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