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inq_BR" sheetId="1" r:id="rId1"/>
  </sheets>
  <externalReferences>
    <externalReference r:id="rId4"/>
  </externalReferences>
  <definedNames>
    <definedName name="_xlnm.Print_Area" localSheetId="0">'mac_inq_BR'!$A$1:$P$78</definedName>
    <definedName name="_xlnm.Print_Titles" localSheetId="0">'mac_inq_BR'!$1:$5</definedName>
  </definedNames>
  <calcPr fullCalcOnLoad="1"/>
</workbook>
</file>

<file path=xl/sharedStrings.xml><?xml version="1.0" encoding="utf-8"?>
<sst xmlns="http://schemas.openxmlformats.org/spreadsheetml/2006/main" count="68" uniqueCount="55">
  <si>
    <t>NOx</t>
  </si>
  <si>
    <t>COV</t>
  </si>
  <si>
    <t>CO</t>
  </si>
  <si>
    <t>PM2.5</t>
  </si>
  <si>
    <t>PM10</t>
  </si>
  <si>
    <t>PTS</t>
  </si>
  <si>
    <t>Tot. acidif. (H+)</t>
  </si>
  <si>
    <t>1 - Produzione energia e trasformazione combustibili</t>
  </si>
  <si>
    <t>2 - Combustione non industriale</t>
  </si>
  <si>
    <t>3 - Combustione nell'industria</t>
  </si>
  <si>
    <t>4 - Processi produttivi</t>
  </si>
  <si>
    <t>5 - Estrazione e distribuzione combustibili</t>
  </si>
  <si>
    <t>6 - Uso di solventi</t>
  </si>
  <si>
    <t>7 - Trasporto su strada</t>
  </si>
  <si>
    <t>8 - Altre sorgenti mobili e macchinari</t>
  </si>
  <si>
    <t>9 - Trattamento e smaltimento rifiuti</t>
  </si>
  <si>
    <t>10 - Agricoltura</t>
  </si>
  <si>
    <t>11 - Altre sorgenti e assorbimenti</t>
  </si>
  <si>
    <t>Totale</t>
  </si>
  <si>
    <t>Distribuzione percentuale delle emissioni</t>
  </si>
  <si>
    <t>Macrosettori</t>
  </si>
  <si>
    <t xml:space="preserve">Nota: 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</si>
  <si>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</si>
  <si>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</si>
  <si>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</si>
  <si>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</si>
  <si>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</si>
  <si>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</si>
  <si>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</si>
  <si>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</si>
  <si>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</si>
  <si>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</si>
  <si>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</si>
  <si>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</si>
  <si>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</si>
  <si>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</si>
  <si>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</si>
  <si>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</si>
  <si>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</si>
  <si>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</si>
  <si>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</si>
  <si>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</si>
  <si>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</si>
  <si>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</si>
  <si>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INVENTARIO REGIONALE EMISSIONI IN ATMOSFERA 2015 - INEMAR Puglia</t>
  </si>
  <si>
    <t>Emissioni provinciali ripartite per Macrosettori (Fonte: INEMAR)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</si>
  <si>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</si>
  <si>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</si>
  <si>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</si>
  <si>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</si>
  <si>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</si>
  <si>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</si>
  <si>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</si>
  <si>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Provincia di Brindisi (BR)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</si>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</sst>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0.0\ %"/>
    <numFmt numFmtId="186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7.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171" fontId="43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4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4" fillId="0" borderId="0" xfId="0" applyFont="1" applyAlignment="1">
      <alignment vertical="center"/>
    </xf>
    <xf numFmtId="0" fontId="37" fillId="33" borderId="10" xfId="54" applyFont="1" applyFill="1" applyBorder="1" applyAlignment="1">
      <alignment horizontal="center" vertical="center" wrapText="1"/>
      <protection/>
    </xf>
    <xf numFmtId="0" fontId="37" fillId="33" borderId="11" xfId="54" applyFont="1" applyFill="1" applyBorder="1" applyAlignment="1">
      <alignment horizontal="center" vertical="center" wrapText="1"/>
      <protection/>
    </xf>
    <xf numFmtId="0" fontId="37" fillId="33" borderId="12" xfId="54" applyFont="1" applyFill="1" applyBorder="1" applyAlignment="1">
      <alignment horizontal="center" vertical="center" wrapText="1"/>
      <protection/>
    </xf>
    <xf numFmtId="184" fontId="38" fillId="33" borderId="10" xfId="45" applyNumberFormat="1" applyFont="1" applyFill="1" applyBorder="1" applyAlignment="1">
      <alignment horizontal="center" vertical="center"/>
    </xf>
    <xf numFmtId="184" fontId="38" fillId="33" borderId="11" xfId="45" applyNumberFormat="1" applyFont="1" applyFill="1" applyBorder="1" applyAlignment="1">
      <alignment horizontal="center" vertical="center"/>
    </xf>
    <xf numFmtId="184" fontId="38" fillId="33" borderId="12" xfId="45" applyNumberFormat="1" applyFont="1" applyFill="1" applyBorder="1" applyAlignment="1">
      <alignment horizontal="center" vertical="center"/>
    </xf>
    <xf numFmtId="184" fontId="35" fillId="33" borderId="10" xfId="45" applyNumberFormat="1" applyFont="1" applyFill="1" applyBorder="1" applyAlignment="1">
      <alignment horizontal="center" vertical="center"/>
    </xf>
    <xf numFmtId="184" fontId="35" fillId="33" borderId="11" xfId="45" applyNumberFormat="1" applyFont="1" applyFill="1" applyBorder="1" applyAlignment="1">
      <alignment horizontal="center" vertical="center"/>
    </xf>
    <xf numFmtId="184" fontId="35" fillId="33" borderId="12" xfId="45" applyNumberFormat="1" applyFont="1" applyFill="1" applyBorder="1" applyAlignment="1">
      <alignment horizontal="center" vertical="center"/>
    </xf>
    <xf numFmtId="0" fontId="36" fillId="33" borderId="13" xfId="55" applyFont="1" applyFill="1" applyBorder="1" applyAlignment="1">
      <alignment vertical="center" wrapText="1"/>
      <protection/>
    </xf>
    <xf numFmtId="169" fontId="35" fillId="33" borderId="14" xfId="49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169" fontId="37" fillId="33" borderId="14" xfId="49" applyFont="1" applyFill="1" applyBorder="1" applyAlignment="1">
      <alignment vertical="center" wrapText="1"/>
    </xf>
    <xf numFmtId="0" fontId="0" fillId="0" borderId="0" xfId="55" applyAlignment="1">
      <alignment vertical="center"/>
      <protection/>
    </xf>
    <xf numFmtId="0" fontId="35" fillId="33" borderId="13" xfId="55" applyFont="1" applyFill="1" applyBorder="1" applyAlignment="1">
      <alignment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61" fillId="33" borderId="15" xfId="37" applyFont="1" applyFill="1" applyBorder="1" applyAlignment="1" applyProtection="1">
      <alignment horizontal="left" vertical="center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179" fontId="0" fillId="0" borderId="0" xfId="55" applyNumberFormat="1">
      <alignment/>
      <protection/>
    </xf>
    <xf numFmtId="0" fontId="62" fillId="33" borderId="17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1" fillId="33" borderId="18" xfId="37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>
      <alignment/>
    </xf>
    <xf numFmtId="0" fontId="0" fillId="33" borderId="13" xfId="55" applyFill="1" applyBorder="1">
      <alignment/>
      <protection/>
    </xf>
    <xf numFmtId="0" fontId="8" fillId="33" borderId="13" xfId="55" applyFont="1" applyFill="1" applyBorder="1" applyAlignment="1">
      <alignment horizontal="center" vertical="center" wrapText="1"/>
      <protection/>
    </xf>
    <xf numFmtId="186" fontId="7" fillId="33" borderId="13" xfId="49" applyNumberFormat="1" applyFont="1" applyFill="1" applyBorder="1" applyAlignment="1">
      <alignment horizontal="center" vertical="center"/>
    </xf>
    <xf numFmtId="186" fontId="10" fillId="33" borderId="16" xfId="55" applyNumberFormat="1" applyFont="1" applyFill="1" applyBorder="1" applyAlignment="1">
      <alignment horizontal="center" vertical="center"/>
      <protection/>
    </xf>
    <xf numFmtId="0" fontId="0" fillId="33" borderId="18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18" xfId="55" applyFont="1" applyFill="1" applyBorder="1">
      <alignment/>
      <protection/>
    </xf>
    <xf numFmtId="0" fontId="0" fillId="33" borderId="0" xfId="55" applyFont="1" applyFill="1" applyBorder="1">
      <alignment/>
      <protection/>
    </xf>
    <xf numFmtId="179" fontId="7" fillId="33" borderId="19" xfId="49" applyNumberFormat="1" applyFont="1" applyFill="1" applyBorder="1" applyAlignment="1">
      <alignment horizontal="center" vertical="center"/>
    </xf>
    <xf numFmtId="185" fontId="7" fillId="33" borderId="20" xfId="49" applyNumberFormat="1" applyFont="1" applyFill="1" applyBorder="1" applyAlignment="1">
      <alignment horizontal="center" vertical="center"/>
    </xf>
    <xf numFmtId="179" fontId="7" fillId="33" borderId="20" xfId="49" applyNumberFormat="1" applyFont="1" applyFill="1" applyBorder="1" applyAlignment="1">
      <alignment horizontal="center" vertical="center"/>
    </xf>
    <xf numFmtId="185" fontId="7" fillId="33" borderId="21" xfId="49" applyNumberFormat="1" applyFont="1" applyFill="1" applyBorder="1" applyAlignment="1">
      <alignment horizontal="center" vertical="center"/>
    </xf>
    <xf numFmtId="185" fontId="7" fillId="33" borderId="18" xfId="49" applyNumberFormat="1" applyFont="1" applyFill="1" applyBorder="1" applyAlignment="1">
      <alignment horizontal="center" vertical="center"/>
    </xf>
    <xf numFmtId="185" fontId="7" fillId="33" borderId="0" xfId="49" applyNumberFormat="1" applyFont="1" applyFill="1" applyBorder="1" applyAlignment="1">
      <alignment horizontal="center" vertical="center"/>
    </xf>
    <xf numFmtId="179" fontId="7" fillId="33" borderId="0" xfId="49" applyNumberFormat="1" applyFont="1" applyFill="1" applyBorder="1" applyAlignment="1">
      <alignment horizontal="center" vertical="center"/>
    </xf>
    <xf numFmtId="179" fontId="7" fillId="33" borderId="13" xfId="49" applyNumberFormat="1" applyFont="1" applyFill="1" applyBorder="1" applyAlignment="1">
      <alignment horizontal="center" vertical="center"/>
    </xf>
    <xf numFmtId="179" fontId="7" fillId="33" borderId="18" xfId="49" applyNumberFormat="1" applyFont="1" applyFill="1" applyBorder="1" applyAlignment="1">
      <alignment horizontal="center" vertical="center"/>
    </xf>
    <xf numFmtId="185" fontId="7" fillId="33" borderId="13" xfId="49" applyNumberFormat="1" applyFont="1" applyFill="1" applyBorder="1" applyAlignment="1">
      <alignment horizontal="center" vertical="center"/>
    </xf>
    <xf numFmtId="169" fontId="10" fillId="33" borderId="15" xfId="55" applyNumberFormat="1" applyFont="1" applyFill="1" applyBorder="1" applyAlignment="1">
      <alignment vertical="center"/>
      <protection/>
    </xf>
    <xf numFmtId="179" fontId="10" fillId="33" borderId="17" xfId="55" applyNumberFormat="1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186" fontId="10" fillId="33" borderId="13" xfId="49" applyNumberFormat="1" applyFont="1" applyFill="1" applyBorder="1" applyAlignment="1">
      <alignment horizontal="center" vertical="center"/>
    </xf>
    <xf numFmtId="179" fontId="7" fillId="33" borderId="21" xfId="49" applyNumberFormat="1" applyFont="1" applyFill="1" applyBorder="1" applyAlignment="1">
      <alignment horizontal="center" vertical="center"/>
    </xf>
    <xf numFmtId="185" fontId="7" fillId="33" borderId="19" xfId="49" applyNumberFormat="1" applyFont="1" applyFill="1" applyBorder="1" applyAlignment="1">
      <alignment horizontal="center" vertical="center"/>
    </xf>
    <xf numFmtId="169" fontId="10" fillId="33" borderId="10" xfId="49" applyFont="1" applyFill="1" applyBorder="1" applyAlignment="1">
      <alignment horizontal="center" vertical="center" wrapText="1"/>
    </xf>
    <xf numFmtId="185" fontId="10" fillId="33" borderId="10" xfId="49" applyNumberFormat="1" applyFont="1" applyFill="1" applyBorder="1" applyAlignment="1">
      <alignment horizontal="center" vertical="center"/>
    </xf>
    <xf numFmtId="185" fontId="10" fillId="33" borderId="11" xfId="49" applyNumberFormat="1" applyFont="1" applyFill="1" applyBorder="1" applyAlignment="1">
      <alignment horizontal="center" vertical="center"/>
    </xf>
    <xf numFmtId="179" fontId="10" fillId="33" borderId="11" xfId="49" applyNumberFormat="1" applyFont="1" applyFill="1" applyBorder="1" applyAlignment="1">
      <alignment horizontal="center" vertical="center"/>
    </xf>
    <xf numFmtId="185" fontId="10" fillId="33" borderId="12" xfId="49" applyNumberFormat="1" applyFont="1" applyFill="1" applyBorder="1" applyAlignment="1">
      <alignment horizontal="center" vertical="center"/>
    </xf>
    <xf numFmtId="169" fontId="10" fillId="33" borderId="14" xfId="47" applyFont="1" applyFill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/>
      <protection/>
    </xf>
    <xf numFmtId="0" fontId="10" fillId="33" borderId="11" xfId="55" applyFont="1" applyFill="1" applyBorder="1" applyAlignment="1">
      <alignment horizontal="center"/>
      <protection/>
    </xf>
    <xf numFmtId="0" fontId="10" fillId="33" borderId="12" xfId="55" applyFont="1" applyFill="1" applyBorder="1" applyAlignment="1">
      <alignment horizontal="center"/>
      <protection/>
    </xf>
    <xf numFmtId="169" fontId="11" fillId="33" borderId="19" xfId="49" applyFont="1" applyFill="1" applyBorder="1" applyAlignment="1">
      <alignment vertical="center" wrapText="1"/>
    </xf>
    <xf numFmtId="169" fontId="11" fillId="33" borderId="18" xfId="49" applyFont="1" applyFill="1" applyBorder="1" applyAlignment="1">
      <alignment vertical="center" wrapText="1"/>
    </xf>
    <xf numFmtId="0" fontId="62" fillId="33" borderId="18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2" fillId="33" borderId="18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40" fillId="33" borderId="18" xfId="53" applyFont="1" applyFill="1" applyBorder="1" applyAlignment="1">
      <alignment horizontal="center" vertical="center" wrapText="1"/>
      <protection/>
    </xf>
    <xf numFmtId="0" fontId="40" fillId="33" borderId="0" xfId="53" applyFont="1" applyFill="1" applyBorder="1" applyAlignment="1">
      <alignment horizontal="center" vertical="center" wrapText="1"/>
      <protection/>
    </xf>
    <xf numFmtId="0" fontId="40" fillId="33" borderId="13" xfId="53" applyFont="1" applyFill="1" applyBorder="1" applyAlignment="1">
      <alignment horizontal="center" vertical="center" wrapText="1"/>
      <protection/>
    </xf>
    <xf numFmtId="0" fontId="41" fillId="33" borderId="18" xfId="53" applyFont="1" applyFill="1" applyBorder="1" applyAlignment="1">
      <alignment horizontal="center" vertical="center" wrapText="1"/>
      <protection/>
    </xf>
    <xf numFmtId="0" fontId="41" fillId="33" borderId="0" xfId="53" applyFont="1" applyFill="1" applyBorder="1" applyAlignment="1">
      <alignment horizontal="center" vertical="center" wrapText="1"/>
      <protection/>
    </xf>
    <xf numFmtId="0" fontId="41" fillId="33" borderId="13" xfId="53" applyFont="1" applyFill="1" applyBorder="1" applyAlignment="1">
      <alignment horizontal="center" vertical="center" wrapText="1"/>
      <protection/>
    </xf>
    <xf numFmtId="0" fontId="36" fillId="33" borderId="18" xfId="55" applyFont="1" applyFill="1" applyBorder="1" applyAlignment="1">
      <alignment horizontal="center" vertical="center" wrapText="1"/>
      <protection/>
    </xf>
    <xf numFmtId="0" fontId="36" fillId="33" borderId="0" xfId="55" applyFont="1" applyFill="1" applyBorder="1" applyAlignment="1">
      <alignment horizontal="center" vertical="center" wrapText="1"/>
      <protection/>
    </xf>
    <xf numFmtId="0" fontId="63" fillId="33" borderId="18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1" fillId="33" borderId="18" xfId="37" applyFont="1" applyFill="1" applyBorder="1" applyAlignment="1" applyProtection="1">
      <alignment horizontal="left" vertical="center"/>
      <protection/>
    </xf>
    <xf numFmtId="0" fontId="8" fillId="33" borderId="18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Neutrale" xfId="51"/>
    <cellStyle name="Normale 2" xfId="52"/>
    <cellStyle name="Normale 2 2" xfId="53"/>
    <cellStyle name="Normale 3" xfId="54"/>
    <cellStyle name="Normale_Cartel1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AC 21 a.c. BG mac_inq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3875"/>
          <c:w val="0.95525"/>
          <c:h val="0.7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mac_inq_BR!$A$6</c:f>
              <c:strCache>
                <c:ptCount val="1"/>
                <c:pt idx="0">
                  <c:v>1 - Produzione energia e trasformazione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mac_inq_BR!$B$6:$M$6</c:f>
              <c:numCache/>
            </c:numRef>
          </c:val>
          <c:shape val="cylinder"/>
        </c:ser>
        <c:ser>
          <c:idx val="1"/>
          <c:order val="1"/>
          <c:tx>
            <c:strRef>
              <c:f>mac_inq_BR!$A$7</c:f>
              <c:strCache>
                <c:ptCount val="1"/>
                <c:pt idx="0">
                  <c:v>2 - 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mac_inq_BR!$B$7:$M$7</c:f>
              <c:numCache/>
            </c:numRef>
          </c:val>
          <c:shape val="cylinder"/>
        </c:ser>
        <c:ser>
          <c:idx val="2"/>
          <c:order val="2"/>
          <c:tx>
            <c:strRef>
              <c:f>mac_inq_BR!$A$8</c:f>
              <c:strCache>
                <c:ptCount val="1"/>
                <c:pt idx="0">
                  <c:v>3 - 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mac_inq_BR!$B$8:$M$8</c:f>
              <c:numCache/>
            </c:numRef>
          </c:val>
          <c:shape val="cylinder"/>
        </c:ser>
        <c:ser>
          <c:idx val="3"/>
          <c:order val="3"/>
          <c:tx>
            <c:strRef>
              <c:f>mac_inq_BR!$A$9</c:f>
              <c:strCache>
                <c:ptCount val="1"/>
                <c:pt idx="0">
                  <c:v>4 - 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mac_inq_BR!$B$9:$M$9</c:f>
              <c:numCache/>
            </c:numRef>
          </c:val>
          <c:shape val="cylinder"/>
        </c:ser>
        <c:ser>
          <c:idx val="4"/>
          <c:order val="4"/>
          <c:tx>
            <c:strRef>
              <c:f>mac_inq_BR!$A$10</c:f>
              <c:strCache>
                <c:ptCount val="1"/>
                <c:pt idx="0">
                  <c:v>5 - 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mac_inq_BR!$B$10:$M$10</c:f>
              <c:numCache/>
            </c:numRef>
          </c:val>
          <c:shape val="cylinder"/>
        </c:ser>
        <c:ser>
          <c:idx val="5"/>
          <c:order val="5"/>
          <c:tx>
            <c:strRef>
              <c:f>mac_inq_BR!$A$11</c:f>
              <c:strCache>
                <c:ptCount val="1"/>
                <c:pt idx="0">
                  <c:v>6 - 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mac_inq_BR!$B$11:$M$11</c:f>
              <c:numCache/>
            </c:numRef>
          </c:val>
          <c:shape val="cylinder"/>
        </c:ser>
        <c:ser>
          <c:idx val="8"/>
          <c:order val="6"/>
          <c:tx>
            <c:strRef>
              <c:f>mac_inq_BR!$A$12</c:f>
              <c:strCache>
                <c:ptCount val="1"/>
                <c:pt idx="0">
                  <c:v>7 - 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mac_inq_BR!$B$12:$M$12</c:f>
              <c:numCache/>
            </c:numRef>
          </c:val>
          <c:shape val="cylinder"/>
        </c:ser>
        <c:ser>
          <c:idx val="9"/>
          <c:order val="7"/>
          <c:tx>
            <c:strRef>
              <c:f>mac_inq_BR!$A$13</c:f>
              <c:strCache>
                <c:ptCount val="1"/>
                <c:pt idx="0">
                  <c:v>8 - 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mac_inq_BR!$B$13:$M$13</c:f>
              <c:numCache/>
            </c:numRef>
          </c:val>
          <c:shape val="cylinder"/>
        </c:ser>
        <c:ser>
          <c:idx val="10"/>
          <c:order val="8"/>
          <c:tx>
            <c:strRef>
              <c:f>mac_inq_BR!$A$14</c:f>
              <c:strCache>
                <c:ptCount val="1"/>
                <c:pt idx="0">
                  <c:v>9 - 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mac_inq_BR!$B$14:$M$14</c:f>
              <c:numCache/>
            </c:numRef>
          </c:val>
          <c:shape val="cylinder"/>
        </c:ser>
        <c:ser>
          <c:idx val="6"/>
          <c:order val="9"/>
          <c:tx>
            <c:strRef>
              <c:f>mac_inq_BR!$A$15</c:f>
              <c:strCache>
                <c:ptCount val="1"/>
                <c:pt idx="0">
                  <c:v>10 - 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mac_inq_BR!$B$15:$M$15</c:f>
              <c:numCache/>
            </c:numRef>
          </c:val>
          <c:shape val="cylinder"/>
        </c:ser>
        <c:ser>
          <c:idx val="7"/>
          <c:order val="10"/>
          <c:tx>
            <c:strRef>
              <c:f>mac_inq_BR!$A$16</c:f>
              <c:strCache>
                <c:ptCount val="1"/>
                <c:pt idx="0">
                  <c:v>11 - 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mac_inq_BR!$B$5:$M$5</c:f>
              <c:strCache/>
            </c:strRef>
          </c:cat>
          <c:val>
            <c:numRef>
              <c:f>mac_inq_BR!$B$16:$M$16</c:f>
              <c:numCache/>
            </c:numRef>
          </c:val>
          <c:shape val="cylinder"/>
        </c:ser>
        <c:overlap val="100"/>
        <c:shape val="cylinder"/>
        <c:axId val="29501789"/>
        <c:axId val="64189510"/>
      </c:bar3DChart>
      <c:catAx>
        <c:axId val="295017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25"/>
          <c:y val="0.79775"/>
          <c:w val="0.857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28575</xdr:rowOff>
    </xdr:from>
    <xdr:to>
      <xdr:col>15</xdr:col>
      <xdr:colOff>0</xdr:colOff>
      <xdr:row>62</xdr:row>
      <xdr:rowOff>0</xdr:rowOff>
    </xdr:to>
    <xdr:graphicFrame>
      <xdr:nvGraphicFramePr>
        <xdr:cNvPr id="1" name="Grafico 1"/>
        <xdr:cNvGraphicFramePr/>
      </xdr:nvGraphicFramePr>
      <xdr:xfrm>
        <a:off x="38100" y="9372600"/>
        <a:ext cx="13401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561975</xdr:colOff>
      <xdr:row>0</xdr:row>
      <xdr:rowOff>38100</xdr:rowOff>
    </xdr:from>
    <xdr:to>
      <xdr:col>6</xdr:col>
      <xdr:colOff>476250</xdr:colOff>
      <xdr:row>1</xdr:row>
      <xdr:rowOff>28575</xdr:rowOff>
    </xdr:to>
    <xdr:pic>
      <xdr:nvPicPr>
        <xdr:cNvPr id="2" name="image7.jpg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1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95250</xdr:rowOff>
    </xdr:from>
    <xdr:to>
      <xdr:col>14</xdr:col>
      <xdr:colOff>457200</xdr:colOff>
      <xdr:row>0</xdr:row>
      <xdr:rowOff>962025</xdr:rowOff>
    </xdr:to>
    <xdr:pic>
      <xdr:nvPicPr>
        <xdr:cNvPr id="3" name="image8.jpg" descr="logo_SNPA_CO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58550" y="95250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561975</xdr:colOff>
      <xdr:row>0</xdr:row>
      <xdr:rowOff>933450</xdr:rowOff>
    </xdr:to>
    <xdr:pic>
      <xdr:nvPicPr>
        <xdr:cNvPr id="4" name="Immagine 2" descr="regione_puglia_marchi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620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pagnolo\Desktop\Downloads\INV2013_PVBA-Totale_Emissioni_per_Macro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7" sqref="A27:O27"/>
    </sheetView>
  </sheetViews>
  <sheetFormatPr defaultColWidth="9.140625" defaultRowHeight="12.75"/>
  <cols>
    <col min="1" max="1" width="48.7109375" style="13" customWidth="1"/>
    <col min="2" max="2" width="9.7109375" style="13" customWidth="1"/>
    <col min="3" max="4" width="11.421875" style="13" bestFit="1" customWidth="1"/>
    <col min="5" max="5" width="9.7109375" style="13" customWidth="1"/>
    <col min="6" max="7" width="11.421875" style="13" bestFit="1" customWidth="1"/>
    <col min="8" max="9" width="9.7109375" style="13" customWidth="1"/>
    <col min="10" max="10" width="9.421875" style="13" bestFit="1" customWidth="1"/>
    <col min="11" max="14" width="11.421875" style="13" bestFit="1" customWidth="1"/>
    <col min="15" max="15" width="13.140625" style="13" bestFit="1" customWidth="1"/>
    <col min="16" max="16" width="3.7109375" style="13" customWidth="1"/>
    <col min="17" max="16384" width="9.140625" style="13" customWidth="1"/>
  </cols>
  <sheetData>
    <row r="1" spans="1:16" s="1" customFormat="1" ht="78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s="1" customFormat="1" ht="21">
      <c r="A2" s="68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s="1" customFormat="1" ht="18.75">
      <c r="A3" s="71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6" s="1" customFormat="1" ht="48" customHeight="1">
      <c r="A4" s="74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11"/>
    </row>
    <row r="5" spans="1:16" ht="30" customHeight="1">
      <c r="A5" s="12" t="s">
        <v>20</v>
      </c>
      <c r="B5" s="2" t="s">
        <v>43</v>
      </c>
      <c r="C5" s="3" t="s">
        <v>42</v>
      </c>
      <c r="D5" s="3" t="s">
        <v>41</v>
      </c>
      <c r="E5" s="3" t="s">
        <v>40</v>
      </c>
      <c r="F5" s="3" t="s">
        <v>39</v>
      </c>
      <c r="G5" s="3" t="s">
        <v>38</v>
      </c>
      <c r="H5" s="3" t="s">
        <v>37</v>
      </c>
      <c r="I5" s="4" t="s">
        <v>36</v>
      </c>
      <c r="J5" s="2" t="s">
        <v>35</v>
      </c>
      <c r="K5" s="3" t="s">
        <v>34</v>
      </c>
      <c r="L5" s="4" t="s">
        <v>33</v>
      </c>
      <c r="M5" s="2" t="s">
        <v>32</v>
      </c>
      <c r="N5" s="3" t="s">
        <v>31</v>
      </c>
      <c r="O5" s="4" t="s">
        <v>30</v>
      </c>
      <c r="P5" s="11"/>
    </row>
    <row r="6" spans="1:16" s="15" customFormat="1" ht="30" customHeight="1">
      <c r="A6" s="14" t="s">
        <v>7</v>
      </c>
      <c r="B6" s="5">
        <v>5494.726855</v>
      </c>
      <c r="C6" s="6">
        <v>7477.654</v>
      </c>
      <c r="D6" s="6">
        <v>179.216459</v>
      </c>
      <c r="E6" s="6">
        <v>223.6688</v>
      </c>
      <c r="F6" s="6">
        <v>3144.5634</v>
      </c>
      <c r="G6" s="6">
        <v>15452.209</v>
      </c>
      <c r="H6" s="6">
        <v>472.046066</v>
      </c>
      <c r="I6" s="6">
        <v>9.0283</v>
      </c>
      <c r="J6" s="5">
        <v>107.3214</v>
      </c>
      <c r="K6" s="6">
        <v>254.6048</v>
      </c>
      <c r="L6" s="7">
        <v>273.1398</v>
      </c>
      <c r="M6" s="5">
        <v>15603.24032526</v>
      </c>
      <c r="N6" s="6">
        <v>9650.9876762</v>
      </c>
      <c r="O6" s="7">
        <v>334.80545678475</v>
      </c>
      <c r="P6" s="11"/>
    </row>
    <row r="7" spans="1:16" s="15" customFormat="1" ht="30" customHeight="1">
      <c r="A7" s="14" t="s">
        <v>8</v>
      </c>
      <c r="B7" s="5">
        <v>48.93014384812218</v>
      </c>
      <c r="C7" s="6">
        <v>461.4900307618714</v>
      </c>
      <c r="D7" s="6">
        <v>5495.788484448816</v>
      </c>
      <c r="E7" s="6">
        <v>855.6312725035838</v>
      </c>
      <c r="F7" s="6">
        <v>13799.891719238747</v>
      </c>
      <c r="G7" s="6">
        <v>313.105778658717</v>
      </c>
      <c r="H7" s="6">
        <v>42.85302965056916</v>
      </c>
      <c r="I7" s="6">
        <v>26.277001411388806</v>
      </c>
      <c r="J7" s="5">
        <v>1600.30423</v>
      </c>
      <c r="K7" s="6">
        <v>1653.43622</v>
      </c>
      <c r="L7" s="7">
        <v>1722.65931</v>
      </c>
      <c r="M7" s="5">
        <v>344.3584745729687</v>
      </c>
      <c r="N7" s="6">
        <v>7588.7732489096115</v>
      </c>
      <c r="O7" s="7">
        <v>13.107473487034794</v>
      </c>
      <c r="P7" s="11"/>
    </row>
    <row r="8" spans="1:16" s="15" customFormat="1" ht="30" customHeight="1">
      <c r="A8" s="14" t="s">
        <v>9</v>
      </c>
      <c r="B8" s="5">
        <v>32.006117747847554</v>
      </c>
      <c r="C8" s="6">
        <v>130.5556436763785</v>
      </c>
      <c r="D8" s="6">
        <v>3.7087862059385164</v>
      </c>
      <c r="E8" s="6">
        <v>1.4331943227531496</v>
      </c>
      <c r="F8" s="6">
        <v>208.84969582822265</v>
      </c>
      <c r="G8" s="6">
        <v>74.17246258765503</v>
      </c>
      <c r="H8" s="6">
        <v>0.7560211765104238</v>
      </c>
      <c r="I8" s="6">
        <v>0.95</v>
      </c>
      <c r="J8" s="5">
        <v>3.08211</v>
      </c>
      <c r="K8" s="6">
        <v>5.24698</v>
      </c>
      <c r="L8" s="7">
        <v>9.33534</v>
      </c>
      <c r="M8" s="5">
        <v>74.43692623315108</v>
      </c>
      <c r="N8" s="6">
        <v>185.9802027527433</v>
      </c>
      <c r="O8" s="7">
        <v>3.8943498731447046</v>
      </c>
      <c r="P8" s="11"/>
    </row>
    <row r="9" spans="1:16" s="15" customFormat="1" ht="30" customHeight="1">
      <c r="A9" s="14" t="s">
        <v>10</v>
      </c>
      <c r="B9" s="5">
        <v>17.62601856851931</v>
      </c>
      <c r="C9" s="6">
        <v>673.2122001929449</v>
      </c>
      <c r="D9" s="6">
        <v>1053.0527492863675</v>
      </c>
      <c r="E9" s="6"/>
      <c r="F9" s="6">
        <v>656.833021919452</v>
      </c>
      <c r="G9" s="6">
        <v>31.82309473861882</v>
      </c>
      <c r="H9" s="6"/>
      <c r="I9" s="6">
        <v>0.07836000964724692</v>
      </c>
      <c r="J9" s="5">
        <v>44.2021</v>
      </c>
      <c r="K9" s="6">
        <v>96.76083</v>
      </c>
      <c r="L9" s="7">
        <v>146.35215</v>
      </c>
      <c r="M9" s="5">
        <v>31.82309473861882</v>
      </c>
      <c r="N9" s="6">
        <v>1946.6232659329</v>
      </c>
      <c r="O9" s="7">
        <v>15.191055448228303</v>
      </c>
      <c r="P9" s="11"/>
    </row>
    <row r="10" spans="1:16" s="15" customFormat="1" ht="30" customHeight="1">
      <c r="A10" s="14" t="s">
        <v>11</v>
      </c>
      <c r="B10" s="5"/>
      <c r="C10" s="6"/>
      <c r="D10" s="6">
        <v>538.1056546851471</v>
      </c>
      <c r="E10" s="6">
        <v>762.9649257616145</v>
      </c>
      <c r="F10" s="6"/>
      <c r="G10" s="6"/>
      <c r="H10" s="6"/>
      <c r="I10" s="6"/>
      <c r="J10" s="5"/>
      <c r="K10" s="6"/>
      <c r="L10" s="7"/>
      <c r="M10" s="5">
        <v>16.022263440993903</v>
      </c>
      <c r="N10" s="6">
        <v>548.7871636458098</v>
      </c>
      <c r="O10" s="7"/>
      <c r="P10" s="11"/>
    </row>
    <row r="11" spans="1:16" s="15" customFormat="1" ht="30" customHeight="1">
      <c r="A11" s="14" t="s">
        <v>12</v>
      </c>
      <c r="B11" s="5"/>
      <c r="C11" s="6">
        <v>0.2901</v>
      </c>
      <c r="D11" s="6">
        <v>767.2892516690755</v>
      </c>
      <c r="E11" s="6"/>
      <c r="F11" s="6"/>
      <c r="G11" s="6"/>
      <c r="H11" s="6"/>
      <c r="I11" s="6">
        <v>0.0064</v>
      </c>
      <c r="J11" s="5">
        <v>0.26637</v>
      </c>
      <c r="K11" s="6">
        <v>0.30507</v>
      </c>
      <c r="L11" s="7">
        <v>3.29906</v>
      </c>
      <c r="M11" s="5">
        <v>0.19996430285400354</v>
      </c>
      <c r="N11" s="6">
        <v>767.6431736690755</v>
      </c>
      <c r="O11" s="7">
        <v>0.006683222</v>
      </c>
      <c r="P11" s="11"/>
    </row>
    <row r="12" spans="1:16" s="15" customFormat="1" ht="30" customHeight="1">
      <c r="A12" s="14" t="s">
        <v>13</v>
      </c>
      <c r="B12" s="5">
        <v>2.696320826513953</v>
      </c>
      <c r="C12" s="6">
        <v>1854.1311900932049</v>
      </c>
      <c r="D12" s="6">
        <v>858.2951876626003</v>
      </c>
      <c r="E12" s="6">
        <v>50.019283924767045</v>
      </c>
      <c r="F12" s="6">
        <v>3740.5590497115586</v>
      </c>
      <c r="G12" s="6">
        <v>452.00754557975444</v>
      </c>
      <c r="H12" s="6">
        <v>14.9562404845345</v>
      </c>
      <c r="I12" s="6">
        <v>26.224940720449354</v>
      </c>
      <c r="J12" s="5">
        <v>103.17499</v>
      </c>
      <c r="K12" s="6">
        <v>136.84461</v>
      </c>
      <c r="L12" s="7">
        <v>172.6555</v>
      </c>
      <c r="M12" s="5">
        <v>457.6943850923803</v>
      </c>
      <c r="N12" s="6">
        <v>3532.4970050195284</v>
      </c>
      <c r="O12" s="7">
        <v>41.935623111631664</v>
      </c>
      <c r="P12" s="11"/>
    </row>
    <row r="13" spans="1:16" s="15" customFormat="1" ht="30" customHeight="1">
      <c r="A13" s="14" t="s">
        <v>14</v>
      </c>
      <c r="B13" s="5">
        <v>82.59724298797204</v>
      </c>
      <c r="C13" s="6">
        <v>1989.9573684410518</v>
      </c>
      <c r="D13" s="6">
        <v>291.5602836984528</v>
      </c>
      <c r="E13" s="6">
        <v>1.4526040365859547</v>
      </c>
      <c r="F13" s="6">
        <v>761.9167598668645</v>
      </c>
      <c r="G13" s="6">
        <v>140.74804809142285</v>
      </c>
      <c r="H13" s="6">
        <v>2.6156265610604152</v>
      </c>
      <c r="I13" s="6">
        <v>0.12006282121252759</v>
      </c>
      <c r="J13" s="5">
        <v>152.9714</v>
      </c>
      <c r="K13" s="6">
        <v>166.31655</v>
      </c>
      <c r="L13" s="7">
        <v>272.88948</v>
      </c>
      <c r="M13" s="5">
        <v>141.58939701011988</v>
      </c>
      <c r="N13" s="6">
        <v>2803.1394532384033</v>
      </c>
      <c r="O13" s="7">
        <v>45.849899128426316</v>
      </c>
      <c r="P13" s="11"/>
    </row>
    <row r="14" spans="1:16" s="15" customFormat="1" ht="30" customHeight="1">
      <c r="A14" s="14" t="s">
        <v>15</v>
      </c>
      <c r="B14" s="5">
        <v>0.8868362699375</v>
      </c>
      <c r="C14" s="6">
        <v>4.430656838125</v>
      </c>
      <c r="D14" s="6">
        <v>10.24021563</v>
      </c>
      <c r="E14" s="6">
        <v>5954.5995057611435</v>
      </c>
      <c r="F14" s="6">
        <v>358.861301934375</v>
      </c>
      <c r="G14" s="6">
        <v>16.55684</v>
      </c>
      <c r="H14" s="6">
        <v>10.3191681686763</v>
      </c>
      <c r="I14" s="6">
        <v>0.58194146233</v>
      </c>
      <c r="J14" s="5">
        <v>27.2845</v>
      </c>
      <c r="K14" s="6">
        <v>31.79111</v>
      </c>
      <c r="L14" s="7">
        <v>45.50509</v>
      </c>
      <c r="M14" s="5">
        <v>144.80237175327366</v>
      </c>
      <c r="N14" s="6">
        <v>138.48475326594976</v>
      </c>
      <c r="O14" s="7">
        <v>0.13341202109638436</v>
      </c>
      <c r="P14" s="11"/>
    </row>
    <row r="15" spans="1:16" s="15" customFormat="1" ht="30" customHeight="1">
      <c r="A15" s="14" t="s">
        <v>16</v>
      </c>
      <c r="B15" s="5">
        <v>0.329856614201</v>
      </c>
      <c r="C15" s="6">
        <v>20.7076839597513</v>
      </c>
      <c r="D15" s="6">
        <v>3040.4848005490003</v>
      </c>
      <c r="E15" s="6">
        <v>1244.8245058851737</v>
      </c>
      <c r="F15" s="6">
        <v>17.2108472518238</v>
      </c>
      <c r="G15" s="6"/>
      <c r="H15" s="6">
        <v>129.31622733007038</v>
      </c>
      <c r="I15" s="6">
        <v>680.3919287747268</v>
      </c>
      <c r="J15" s="5">
        <v>4.81797</v>
      </c>
      <c r="K15" s="6">
        <v>6.73323</v>
      </c>
      <c r="L15" s="7">
        <v>9.32244</v>
      </c>
      <c r="M15" s="5">
        <v>66.22934509591046</v>
      </c>
      <c r="N15" s="6">
        <v>3085.06891125999</v>
      </c>
      <c r="O15" s="7">
        <v>40.481146319008204</v>
      </c>
      <c r="P15" s="11"/>
    </row>
    <row r="16" spans="1:16" s="15" customFormat="1" ht="30" customHeight="1">
      <c r="A16" s="14" t="s">
        <v>17</v>
      </c>
      <c r="B16" s="5">
        <v>0.5620193</v>
      </c>
      <c r="C16" s="6">
        <v>2.7391459</v>
      </c>
      <c r="D16" s="6">
        <v>721.8161622</v>
      </c>
      <c r="E16" s="6">
        <v>6.0519747</v>
      </c>
      <c r="F16" s="6">
        <v>77.9745069</v>
      </c>
      <c r="G16" s="6">
        <v>15.689231598292317</v>
      </c>
      <c r="H16" s="6">
        <v>0.05676048</v>
      </c>
      <c r="I16" s="6">
        <v>0.6219658</v>
      </c>
      <c r="J16" s="5">
        <v>0.85437</v>
      </c>
      <c r="K16" s="6">
        <v>10.44221</v>
      </c>
      <c r="L16" s="7">
        <v>16.13797</v>
      </c>
      <c r="M16" s="5">
        <v>15.833918815792316</v>
      </c>
      <c r="N16" s="6">
        <v>733.8198436028</v>
      </c>
      <c r="O16" s="7">
        <v>0.113696163347</v>
      </c>
      <c r="P16" s="11"/>
    </row>
    <row r="17" spans="1:16" s="15" customFormat="1" ht="30" customHeight="1">
      <c r="A17" s="12" t="s">
        <v>18</v>
      </c>
      <c r="B17" s="8">
        <v>5680.361411163115</v>
      </c>
      <c r="C17" s="9">
        <v>12615.16801986333</v>
      </c>
      <c r="D17" s="9">
        <v>12959.558035035398</v>
      </c>
      <c r="E17" s="9">
        <v>9100.646066895622</v>
      </c>
      <c r="F17" s="9">
        <v>22766.660302651042</v>
      </c>
      <c r="G17" s="9">
        <v>16496.31200125446</v>
      </c>
      <c r="H17" s="9">
        <v>672.9191398514212</v>
      </c>
      <c r="I17" s="9">
        <v>744.2809009997547</v>
      </c>
      <c r="J17" s="8">
        <v>2044.27944</v>
      </c>
      <c r="K17" s="9">
        <v>2362.48161</v>
      </c>
      <c r="L17" s="10">
        <v>2671.29614</v>
      </c>
      <c r="M17" s="8">
        <v>16896.230466316065</v>
      </c>
      <c r="N17" s="9">
        <v>30981.804697496817</v>
      </c>
      <c r="O17" s="10">
        <v>495.51879555866736</v>
      </c>
      <c r="P17" s="16"/>
    </row>
    <row r="18" spans="1:16" s="15" customFormat="1" ht="12" customHeight="1">
      <c r="A18" s="76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7"/>
    </row>
    <row r="19" spans="1:16" s="15" customFormat="1" ht="12" customHeight="1">
      <c r="A19" s="60" t="s">
        <v>22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7"/>
    </row>
    <row r="20" spans="1:16" s="15" customFormat="1" ht="12" customHeight="1">
      <c r="A20" s="60" t="s">
        <v>23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7"/>
    </row>
    <row r="21" spans="1:16" s="15" customFormat="1" ht="12" customHeight="1">
      <c r="A21" s="60" t="s">
        <v>24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7"/>
    </row>
    <row r="22" spans="1:16" s="15" customFormat="1" ht="12" customHeight="1">
      <c r="A22" s="60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7"/>
    </row>
    <row r="23" spans="1:16" s="15" customFormat="1" ht="12" customHeight="1">
      <c r="A23" s="60" t="s">
        <v>26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7"/>
    </row>
    <row r="24" spans="1:16" s="15" customFormat="1" ht="24" customHeight="1">
      <c r="A24" s="62" t="s">
        <v>27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17"/>
    </row>
    <row r="25" spans="1:16" s="15" customFormat="1" ht="12" customHeight="1">
      <c r="A25" s="60" t="s">
        <v>28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7"/>
    </row>
    <row r="26" spans="1:16" s="15" customFormat="1" ht="12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7"/>
    </row>
    <row r="27" spans="1:16" s="15" customFormat="1" ht="12" customHeight="1">
      <c r="A27" s="64" t="s">
        <v>54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7"/>
    </row>
    <row r="28" spans="1:16" s="15" customFormat="1" ht="12" customHeight="1">
      <c r="A28" s="78" t="s">
        <v>29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7"/>
    </row>
    <row r="29" spans="1:16" s="15" customFormat="1" ht="12" customHeigh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9"/>
    </row>
    <row r="30" spans="1:16" s="15" customFormat="1" ht="12" customHeight="1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7"/>
    </row>
    <row r="31" spans="1:16" s="15" customFormat="1" ht="12" customHeight="1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7"/>
    </row>
    <row r="32" spans="1:16" s="15" customFormat="1" ht="12" customHeigh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7"/>
    </row>
    <row r="33" spans="1:16" ht="12.75">
      <c r="A33" s="31"/>
      <c r="B33" s="30"/>
      <c r="C33" s="30"/>
      <c r="D33" s="30"/>
      <c r="E33" s="30"/>
      <c r="F33" s="30"/>
      <c r="G33" s="32"/>
      <c r="H33" s="30"/>
      <c r="I33" s="30"/>
      <c r="J33" s="30"/>
      <c r="K33" s="30"/>
      <c r="L33" s="30"/>
      <c r="M33" s="30"/>
      <c r="N33" s="30"/>
      <c r="O33" s="30"/>
      <c r="P33" s="24"/>
    </row>
    <row r="34" spans="1:16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5"/>
    </row>
    <row r="35" spans="1:16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5"/>
    </row>
    <row r="36" spans="1:16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5"/>
    </row>
    <row r="37" spans="1:16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5"/>
    </row>
    <row r="38" spans="1:16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5"/>
    </row>
    <row r="39" spans="1:16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5"/>
    </row>
    <row r="40" spans="1:16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5"/>
    </row>
    <row r="41" spans="1:16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5"/>
    </row>
    <row r="42" spans="1:16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5"/>
    </row>
    <row r="43" spans="1:16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5"/>
    </row>
    <row r="44" spans="1:16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5"/>
    </row>
    <row r="45" spans="1:16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5"/>
    </row>
    <row r="46" spans="1:16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5"/>
    </row>
    <row r="47" spans="1:16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5"/>
    </row>
    <row r="48" spans="1:16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5"/>
    </row>
    <row r="49" spans="1:16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5"/>
    </row>
    <row r="50" spans="1:16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5"/>
    </row>
    <row r="51" spans="1:16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5"/>
    </row>
    <row r="52" spans="1:16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5"/>
    </row>
    <row r="53" spans="1:16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5"/>
    </row>
    <row r="54" spans="1:16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5"/>
    </row>
    <row r="55" spans="1:16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5"/>
    </row>
    <row r="56" spans="1:1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5"/>
    </row>
    <row r="57" spans="1:16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5"/>
    </row>
    <row r="58" spans="1:16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5"/>
    </row>
    <row r="59" spans="1:16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5"/>
    </row>
    <row r="60" spans="1:16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5"/>
    </row>
    <row r="61" spans="1:16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5"/>
    </row>
    <row r="62" spans="1:16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5"/>
    </row>
    <row r="63" spans="1:16" ht="12.75">
      <c r="A63" s="29" t="s">
        <v>19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5"/>
    </row>
    <row r="64" spans="1:16" ht="19.5" customHeigh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25"/>
    </row>
    <row r="65" spans="1:16" ht="14.25">
      <c r="A65" s="54" t="s">
        <v>20</v>
      </c>
      <c r="B65" s="55" t="s">
        <v>46</v>
      </c>
      <c r="C65" s="56" t="s">
        <v>0</v>
      </c>
      <c r="D65" s="56" t="s">
        <v>1</v>
      </c>
      <c r="E65" s="56" t="s">
        <v>47</v>
      </c>
      <c r="F65" s="56" t="s">
        <v>2</v>
      </c>
      <c r="G65" s="56" t="s">
        <v>48</v>
      </c>
      <c r="H65" s="56" t="s">
        <v>49</v>
      </c>
      <c r="I65" s="56" t="s">
        <v>50</v>
      </c>
      <c r="J65" s="55" t="s">
        <v>3</v>
      </c>
      <c r="K65" s="56" t="s">
        <v>4</v>
      </c>
      <c r="L65" s="57" t="s">
        <v>5</v>
      </c>
      <c r="M65" s="55" t="s">
        <v>51</v>
      </c>
      <c r="N65" s="56" t="s">
        <v>52</v>
      </c>
      <c r="O65" s="57" t="s">
        <v>6</v>
      </c>
      <c r="P65" s="25"/>
    </row>
    <row r="66" spans="1:16" ht="42.75" customHeight="1">
      <c r="A66" s="58" t="s">
        <v>7</v>
      </c>
      <c r="B66" s="48">
        <f aca="true" t="shared" si="0" ref="B66:O77">IF(ISNUMBER(B6)=TRUE,B6/B$17,"")</f>
        <v>0.9673199392210672</v>
      </c>
      <c r="C66" s="34">
        <f t="shared" si="0"/>
        <v>0.5927510428894797</v>
      </c>
      <c r="D66" s="34">
        <f t="shared" si="0"/>
        <v>0.013828902074862344</v>
      </c>
      <c r="E66" s="34">
        <f t="shared" si="0"/>
        <v>0.024577244116064944</v>
      </c>
      <c r="F66" s="35">
        <f t="shared" si="0"/>
        <v>0.1381214178187494</v>
      </c>
      <c r="G66" s="35">
        <f t="shared" si="0"/>
        <v>0.9367068832612367</v>
      </c>
      <c r="H66" s="35">
        <f t="shared" si="0"/>
        <v>0.7014900276194055</v>
      </c>
      <c r="I66" s="34">
        <f t="shared" si="0"/>
        <v>0.012130231996915066</v>
      </c>
      <c r="J66" s="33">
        <f t="shared" si="0"/>
        <v>0.05249840012087584</v>
      </c>
      <c r="K66" s="35">
        <f t="shared" si="0"/>
        <v>0.10777006640910955</v>
      </c>
      <c r="L66" s="47">
        <f t="shared" si="0"/>
        <v>0.10224991378155475</v>
      </c>
      <c r="M66" s="33">
        <f t="shared" si="0"/>
        <v>0.9234746386992211</v>
      </c>
      <c r="N66" s="35">
        <f t="shared" si="0"/>
        <v>0.3115050194922878</v>
      </c>
      <c r="O66" s="36">
        <f t="shared" si="0"/>
        <v>0.6756665131284821</v>
      </c>
      <c r="P66" s="26"/>
    </row>
    <row r="67" spans="1:16" ht="12.75">
      <c r="A67" s="59" t="s">
        <v>8</v>
      </c>
      <c r="B67" s="41">
        <f t="shared" si="0"/>
        <v>0.008613913852728467</v>
      </c>
      <c r="C67" s="38">
        <f t="shared" si="0"/>
        <v>0.036582154913452444</v>
      </c>
      <c r="D67" s="38">
        <f t="shared" si="0"/>
        <v>0.42407221524000105</v>
      </c>
      <c r="E67" s="38">
        <f t="shared" si="0"/>
        <v>0.09401873957234923</v>
      </c>
      <c r="F67" s="38">
        <f t="shared" si="0"/>
        <v>0.6061447544694042</v>
      </c>
      <c r="G67" s="39">
        <f t="shared" si="0"/>
        <v>0.018980350191903916</v>
      </c>
      <c r="H67" s="38">
        <f t="shared" si="0"/>
        <v>0.06368228679010528</v>
      </c>
      <c r="I67" s="38">
        <f t="shared" si="0"/>
        <v>0.03530522061776978</v>
      </c>
      <c r="J67" s="37">
        <f t="shared" si="0"/>
        <v>0.7828206842407024</v>
      </c>
      <c r="K67" s="38">
        <f t="shared" si="0"/>
        <v>0.6998726309662153</v>
      </c>
      <c r="L67" s="42">
        <f t="shared" si="0"/>
        <v>0.6448776997072291</v>
      </c>
      <c r="M67" s="41">
        <f t="shared" si="0"/>
        <v>0.020380787019890254</v>
      </c>
      <c r="N67" s="38">
        <f t="shared" si="0"/>
        <v>0.24494290513433997</v>
      </c>
      <c r="O67" s="42">
        <f t="shared" si="0"/>
        <v>0.02645202080025423</v>
      </c>
      <c r="P67" s="27"/>
    </row>
    <row r="68" spans="1:16" ht="19.5" customHeight="1">
      <c r="A68" s="59" t="s">
        <v>9</v>
      </c>
      <c r="B68" s="37">
        <f t="shared" si="0"/>
        <v>0.005634521367768738</v>
      </c>
      <c r="C68" s="38">
        <f t="shared" si="0"/>
        <v>0.010349100659682925</v>
      </c>
      <c r="D68" s="38">
        <f t="shared" si="0"/>
        <v>0.00028618153457949974</v>
      </c>
      <c r="E68" s="38">
        <f t="shared" si="0"/>
        <v>0.0001574827009223572</v>
      </c>
      <c r="F68" s="39">
        <f t="shared" si="0"/>
        <v>0.009173488471820496</v>
      </c>
      <c r="G68" s="39">
        <f t="shared" si="0"/>
        <v>0.004496305755008428</v>
      </c>
      <c r="H68" s="39">
        <f t="shared" si="0"/>
        <v>0.0011234948327927651</v>
      </c>
      <c r="I68" s="38">
        <f t="shared" si="0"/>
        <v>0.0012763998091633324</v>
      </c>
      <c r="J68" s="41">
        <f t="shared" si="0"/>
        <v>0.001507675486869838</v>
      </c>
      <c r="K68" s="39">
        <f t="shared" si="0"/>
        <v>0.0022209612035879508</v>
      </c>
      <c r="L68" s="40">
        <f t="shared" si="0"/>
        <v>0.003494685542427355</v>
      </c>
      <c r="M68" s="41">
        <f t="shared" si="0"/>
        <v>0.004405534499635692</v>
      </c>
      <c r="N68" s="39">
        <f t="shared" si="0"/>
        <v>0.006002884743759605</v>
      </c>
      <c r="O68" s="42">
        <f t="shared" si="0"/>
        <v>0.007859136541438477</v>
      </c>
      <c r="P68" s="27"/>
    </row>
    <row r="69" spans="1:16" ht="19.5" customHeight="1">
      <c r="A69" s="59" t="s">
        <v>10</v>
      </c>
      <c r="B69" s="41">
        <f t="shared" si="0"/>
        <v>0.00310297484485414</v>
      </c>
      <c r="C69" s="39">
        <f t="shared" si="0"/>
        <v>0.05336529795979986</v>
      </c>
      <c r="D69" s="38">
        <f t="shared" si="0"/>
        <v>0.08125684120087288</v>
      </c>
      <c r="E69" s="38">
        <f t="shared" si="0"/>
      </c>
      <c r="F69" s="38">
        <f t="shared" si="0"/>
        <v>0.02885065324416369</v>
      </c>
      <c r="G69" s="39">
        <f t="shared" si="0"/>
        <v>0.0019291035921361597</v>
      </c>
      <c r="H69" s="38">
        <f t="shared" si="0"/>
      </c>
      <c r="I69" s="38">
        <f t="shared" si="0"/>
        <v>0.00010528284353661352</v>
      </c>
      <c r="J69" s="37">
        <f t="shared" si="0"/>
        <v>0.021622337501961082</v>
      </c>
      <c r="K69" s="38">
        <f t="shared" si="0"/>
        <v>0.04095728389606385</v>
      </c>
      <c r="L69" s="42">
        <f t="shared" si="0"/>
        <v>0.05478694324022046</v>
      </c>
      <c r="M69" s="41">
        <f t="shared" si="0"/>
        <v>0.0018834434581169218</v>
      </c>
      <c r="N69" s="38">
        <f t="shared" si="0"/>
        <v>0.06283117736166538</v>
      </c>
      <c r="O69" s="42">
        <f t="shared" si="0"/>
        <v>0.03065687030317651</v>
      </c>
      <c r="P69" s="27"/>
    </row>
    <row r="70" spans="1:16" ht="19.5" customHeight="1">
      <c r="A70" s="59" t="s">
        <v>11</v>
      </c>
      <c r="B70" s="41">
        <f t="shared" si="0"/>
      </c>
      <c r="C70" s="38">
        <f t="shared" si="0"/>
      </c>
      <c r="D70" s="38">
        <f t="shared" si="0"/>
        <v>0.041521914036760386</v>
      </c>
      <c r="E70" s="38">
        <f t="shared" si="0"/>
        <v>0.08383634745855732</v>
      </c>
      <c r="F70" s="38">
        <f t="shared" si="0"/>
      </c>
      <c r="G70" s="39">
        <f t="shared" si="0"/>
      </c>
      <c r="H70" s="38">
        <f t="shared" si="0"/>
      </c>
      <c r="I70" s="38">
        <f t="shared" si="0"/>
      </c>
      <c r="J70" s="37">
        <f t="shared" si="0"/>
      </c>
      <c r="K70" s="38">
        <f t="shared" si="0"/>
      </c>
      <c r="L70" s="42">
        <f t="shared" si="0"/>
      </c>
      <c r="M70" s="37">
        <f t="shared" si="0"/>
        <v>0.0009482744374809233</v>
      </c>
      <c r="N70" s="38">
        <f t="shared" si="0"/>
        <v>0.01771320841390977</v>
      </c>
      <c r="O70" s="42">
        <f t="shared" si="0"/>
      </c>
      <c r="P70" s="27"/>
    </row>
    <row r="71" spans="1:16" ht="12.75">
      <c r="A71" s="59" t="s">
        <v>12</v>
      </c>
      <c r="B71" s="41">
        <f t="shared" si="0"/>
      </c>
      <c r="C71" s="39">
        <f t="shared" si="0"/>
        <v>2.299612653142791E-05</v>
      </c>
      <c r="D71" s="38">
        <f t="shared" si="0"/>
        <v>0.05920643663886951</v>
      </c>
      <c r="E71" s="39">
        <f t="shared" si="0"/>
      </c>
      <c r="F71" s="39">
        <f t="shared" si="0"/>
      </c>
      <c r="G71" s="39">
        <f t="shared" si="0"/>
      </c>
      <c r="H71" s="39">
        <f t="shared" si="0"/>
      </c>
      <c r="I71" s="38">
        <f t="shared" si="0"/>
        <v>8.598903977521397E-06</v>
      </c>
      <c r="J71" s="41">
        <f t="shared" si="0"/>
        <v>0.0001303001902714435</v>
      </c>
      <c r="K71" s="39">
        <f t="shared" si="0"/>
        <v>0.00012913116390353616</v>
      </c>
      <c r="L71" s="40">
        <f t="shared" si="0"/>
        <v>0.001235003469139891</v>
      </c>
      <c r="M71" s="37">
        <f t="shared" si="0"/>
        <v>1.1834847024171916E-05</v>
      </c>
      <c r="N71" s="38">
        <f t="shared" si="0"/>
        <v>0.0247772258964339</v>
      </c>
      <c r="O71" s="42">
        <f t="shared" si="0"/>
        <v>1.3487322902585507E-05</v>
      </c>
      <c r="P71" s="27"/>
    </row>
    <row r="72" spans="1:16" ht="19.5" customHeight="1">
      <c r="A72" s="59" t="s">
        <v>13</v>
      </c>
      <c r="B72" s="37">
        <f t="shared" si="0"/>
        <v>0.00047467416795260784</v>
      </c>
      <c r="C72" s="38">
        <f t="shared" si="0"/>
        <v>0.14697633730868787</v>
      </c>
      <c r="D72" s="39">
        <f t="shared" si="0"/>
        <v>0.0662287390775403</v>
      </c>
      <c r="E72" s="38">
        <f t="shared" si="0"/>
        <v>0.005496234394469692</v>
      </c>
      <c r="F72" s="38">
        <f t="shared" si="0"/>
        <v>0.16429985777386913</v>
      </c>
      <c r="G72" s="39">
        <f t="shared" si="0"/>
        <v>0.027400521131352364</v>
      </c>
      <c r="H72" s="39">
        <f t="shared" si="0"/>
        <v>0.022225910363965574</v>
      </c>
      <c r="I72" s="38">
        <f t="shared" si="0"/>
        <v>0.03523527297989606</v>
      </c>
      <c r="J72" s="37">
        <f t="shared" si="0"/>
        <v>0.05047010109341998</v>
      </c>
      <c r="K72" s="38">
        <f t="shared" si="0"/>
        <v>0.057924095332957955</v>
      </c>
      <c r="L72" s="42">
        <f t="shared" si="0"/>
        <v>0.0646336051681638</v>
      </c>
      <c r="M72" s="37">
        <f t="shared" si="0"/>
        <v>0.02708855007658834</v>
      </c>
      <c r="N72" s="39">
        <f t="shared" si="0"/>
        <v>0.11401843887115257</v>
      </c>
      <c r="O72" s="42">
        <f t="shared" si="0"/>
        <v>0.0846297324894645</v>
      </c>
      <c r="P72" s="27"/>
    </row>
    <row r="73" spans="1:16" ht="19.5" customHeight="1">
      <c r="A73" s="59" t="s">
        <v>14</v>
      </c>
      <c r="B73" s="37">
        <f t="shared" si="0"/>
        <v>0.01454084291637693</v>
      </c>
      <c r="C73" s="39">
        <f t="shared" si="0"/>
        <v>0.15774323142646582</v>
      </c>
      <c r="D73" s="38">
        <f t="shared" si="0"/>
        <v>0.022497702692502078</v>
      </c>
      <c r="E73" s="38">
        <f t="shared" si="0"/>
        <v>0.00015961548508846267</v>
      </c>
      <c r="F73" s="39">
        <f t="shared" si="0"/>
        <v>0.03346633848523421</v>
      </c>
      <c r="G73" s="39">
        <f t="shared" si="0"/>
        <v>0.00853209178395266</v>
      </c>
      <c r="H73" s="38">
        <f t="shared" si="0"/>
        <v>0.003886984937949512</v>
      </c>
      <c r="I73" s="38">
        <f t="shared" si="0"/>
        <v>0.00016131385482450684</v>
      </c>
      <c r="J73" s="41">
        <f t="shared" si="0"/>
        <v>0.0748290067428355</v>
      </c>
      <c r="K73" s="39">
        <f t="shared" si="0"/>
        <v>0.07039908767797774</v>
      </c>
      <c r="L73" s="40">
        <f t="shared" si="0"/>
        <v>0.10215620646238047</v>
      </c>
      <c r="M73" s="41">
        <f t="shared" si="0"/>
        <v>0.008379939969000142</v>
      </c>
      <c r="N73" s="39">
        <f t="shared" si="0"/>
        <v>0.09047695835048898</v>
      </c>
      <c r="O73" s="40">
        <f t="shared" si="0"/>
        <v>0.09252908172077173</v>
      </c>
      <c r="P73" s="27"/>
    </row>
    <row r="74" spans="1:16" ht="19.5" customHeight="1">
      <c r="A74" s="59" t="s">
        <v>15</v>
      </c>
      <c r="B74" s="37">
        <f t="shared" si="0"/>
        <v>0.0001561232121946816</v>
      </c>
      <c r="C74" s="39">
        <f t="shared" si="0"/>
        <v>0.00035121663311568017</v>
      </c>
      <c r="D74" s="38">
        <f t="shared" si="0"/>
        <v>0.0007901670413694806</v>
      </c>
      <c r="E74" s="38">
        <f t="shared" si="0"/>
        <v>0.6543051407549523</v>
      </c>
      <c r="F74" s="38">
        <f t="shared" si="0"/>
        <v>0.015762579893748744</v>
      </c>
      <c r="G74" s="38">
        <f t="shared" si="0"/>
        <v>0.0010036691836782026</v>
      </c>
      <c r="H74" s="38">
        <f t="shared" si="0"/>
        <v>0.015334930391420799</v>
      </c>
      <c r="I74" s="38">
        <f t="shared" si="0"/>
        <v>0.000781884180486571</v>
      </c>
      <c r="J74" s="37">
        <f t="shared" si="0"/>
        <v>0.013346756547138194</v>
      </c>
      <c r="K74" s="38">
        <f t="shared" si="0"/>
        <v>0.01345665924569885</v>
      </c>
      <c r="L74" s="42">
        <f t="shared" si="0"/>
        <v>0.017034835381448947</v>
      </c>
      <c r="M74" s="37">
        <f t="shared" si="0"/>
        <v>0.008570099232603883</v>
      </c>
      <c r="N74" s="38">
        <f t="shared" si="0"/>
        <v>0.004469873676440117</v>
      </c>
      <c r="O74" s="42">
        <f t="shared" si="0"/>
        <v>0.0002692370547639276</v>
      </c>
      <c r="P74" s="27"/>
    </row>
    <row r="75" spans="1:16" ht="19.5" customHeight="1">
      <c r="A75" s="59" t="s">
        <v>16</v>
      </c>
      <c r="B75" s="37">
        <f t="shared" si="0"/>
        <v>5.806965267258555E-05</v>
      </c>
      <c r="C75" s="38">
        <f t="shared" si="0"/>
        <v>0.0016414909359229956</v>
      </c>
      <c r="D75" s="38">
        <f t="shared" si="0"/>
        <v>0.23461330952253384</v>
      </c>
      <c r="E75" s="39">
        <f t="shared" si="0"/>
        <v>0.13678419056569283</v>
      </c>
      <c r="F75" s="38">
        <f t="shared" si="0"/>
        <v>0.0007559671477076372</v>
      </c>
      <c r="G75" s="38">
        <f t="shared" si="0"/>
      </c>
      <c r="H75" s="38">
        <f t="shared" si="0"/>
        <v>0.19217201543505372</v>
      </c>
      <c r="I75" s="38">
        <f t="shared" si="0"/>
        <v>0.9141601347835083</v>
      </c>
      <c r="J75" s="37">
        <f t="shared" si="0"/>
        <v>0.0023568059756057616</v>
      </c>
      <c r="K75" s="38">
        <f t="shared" si="0"/>
        <v>0.0028500666297250035</v>
      </c>
      <c r="L75" s="42">
        <f t="shared" si="0"/>
        <v>0.003489856426026955</v>
      </c>
      <c r="M75" s="37">
        <f t="shared" si="0"/>
        <v>0.003919770461698173</v>
      </c>
      <c r="N75" s="38">
        <f t="shared" si="0"/>
        <v>0.09957679810399324</v>
      </c>
      <c r="O75" s="42">
        <f t="shared" si="0"/>
        <v>0.08169447189862529</v>
      </c>
      <c r="P75" s="27"/>
    </row>
    <row r="76" spans="1:16" ht="19.5" customHeight="1">
      <c r="A76" s="59" t="s">
        <v>17</v>
      </c>
      <c r="B76" s="37">
        <f t="shared" si="0"/>
        <v>9.894076438437753E-05</v>
      </c>
      <c r="C76" s="38">
        <f t="shared" si="0"/>
        <v>0.0002171311468612271</v>
      </c>
      <c r="D76" s="39">
        <f t="shared" si="0"/>
        <v>0.05569759094010866</v>
      </c>
      <c r="E76" s="39">
        <f t="shared" si="0"/>
        <v>0.0006650049519027638</v>
      </c>
      <c r="F76" s="38">
        <f t="shared" si="0"/>
        <v>0.0034249426953025836</v>
      </c>
      <c r="G76" s="39">
        <f t="shared" si="0"/>
        <v>0.0009510751007315593</v>
      </c>
      <c r="H76" s="39">
        <f t="shared" si="0"/>
        <v>8.434962930692173E-05</v>
      </c>
      <c r="I76" s="39">
        <f t="shared" si="0"/>
        <v>0.0008356600299222309</v>
      </c>
      <c r="J76" s="37">
        <f t="shared" si="0"/>
        <v>0.00041793210031990536</v>
      </c>
      <c r="K76" s="38">
        <f t="shared" si="0"/>
        <v>0.004420017474760365</v>
      </c>
      <c r="L76" s="40">
        <f t="shared" si="0"/>
        <v>0.006041250821408366</v>
      </c>
      <c r="M76" s="41">
        <f t="shared" si="0"/>
        <v>0.0009371272987402989</v>
      </c>
      <c r="N76" s="39">
        <f t="shared" si="0"/>
        <v>0.023685509955528483</v>
      </c>
      <c r="O76" s="40">
        <f t="shared" si="0"/>
        <v>0.00022944874012057297</v>
      </c>
      <c r="P76" s="27"/>
    </row>
    <row r="77" spans="1:16" s="45" customFormat="1" ht="19.5" customHeight="1">
      <c r="A77" s="49" t="s">
        <v>18</v>
      </c>
      <c r="B77" s="50">
        <f t="shared" si="0"/>
        <v>1</v>
      </c>
      <c r="C77" s="51">
        <f t="shared" si="0"/>
        <v>1</v>
      </c>
      <c r="D77" s="52">
        <f t="shared" si="0"/>
        <v>1</v>
      </c>
      <c r="E77" s="51">
        <f t="shared" si="0"/>
        <v>1</v>
      </c>
      <c r="F77" s="51">
        <f t="shared" si="0"/>
        <v>1</v>
      </c>
      <c r="G77" s="51">
        <f t="shared" si="0"/>
        <v>1</v>
      </c>
      <c r="H77" s="52">
        <f t="shared" si="0"/>
        <v>1</v>
      </c>
      <c r="I77" s="51">
        <f t="shared" si="0"/>
        <v>1</v>
      </c>
      <c r="J77" s="50">
        <f t="shared" si="0"/>
        <v>1</v>
      </c>
      <c r="K77" s="51">
        <f t="shared" si="0"/>
        <v>1</v>
      </c>
      <c r="L77" s="53">
        <f t="shared" si="0"/>
        <v>1</v>
      </c>
      <c r="M77" s="50">
        <f t="shared" si="0"/>
        <v>1</v>
      </c>
      <c r="N77" s="52">
        <f t="shared" si="0"/>
        <v>1</v>
      </c>
      <c r="O77" s="53">
        <f t="shared" si="0"/>
        <v>1</v>
      </c>
      <c r="P77" s="46"/>
    </row>
    <row r="78" spans="1:16" ht="19.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28"/>
    </row>
    <row r="80" ht="12.75">
      <c r="M80" s="20"/>
    </row>
    <row r="83" ht="12.75">
      <c r="B83" s="20"/>
    </row>
  </sheetData>
  <sheetProtection/>
  <mergeCells count="16">
    <mergeCell ref="A26:O26"/>
    <mergeCell ref="A27:O27"/>
    <mergeCell ref="A28:O28"/>
    <mergeCell ref="A64:O64"/>
    <mergeCell ref="A20:O20"/>
    <mergeCell ref="A21:O21"/>
    <mergeCell ref="A22:O22"/>
    <mergeCell ref="A23:O23"/>
    <mergeCell ref="A24:O24"/>
    <mergeCell ref="A25:O25"/>
    <mergeCell ref="A1:P1"/>
    <mergeCell ref="A2:P2"/>
    <mergeCell ref="A3:P3"/>
    <mergeCell ref="A4:O4"/>
    <mergeCell ref="A18:O18"/>
    <mergeCell ref="A19:O19"/>
  </mergeCells>
  <hyperlinks>
    <hyperlink ref="A28" r:id="rId1" display="http://www.inemar.arpa.puglia.it  "/>
  </hyperlink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2021-11-05T08:11:59Z</cp:lastPrinted>
  <dcterms:created xsi:type="dcterms:W3CDTF">2019-03-20T10:29:11Z</dcterms:created>
  <dcterms:modified xsi:type="dcterms:W3CDTF">2022-02-24T11:24:13Z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