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inq_BT" sheetId="1" r:id="rId1"/>
  </sheets>
  <externalReferences>
    <externalReference r:id="rId4"/>
  </externalReferences>
  <definedNames>
    <definedName name="_xlnm.Print_Area" localSheetId="0">'mac_inq_BT'!$A$1:$P$78</definedName>
    <definedName name="_xlnm.Print_Titles" localSheetId="0">'mac_inq_BT'!$1:$5</definedName>
  </definedNames>
  <calcPr fullCalcOnLoad="1"/>
</workbook>
</file>

<file path=xl/sharedStrings.xml><?xml version="1.0" encoding="utf-8"?>
<sst xmlns="http://schemas.openxmlformats.org/spreadsheetml/2006/main" count="68" uniqueCount="55">
  <si>
    <t>NOx</t>
  </si>
  <si>
    <t>COV</t>
  </si>
  <si>
    <t>CO</t>
  </si>
  <si>
    <t>PM2.5</t>
  </si>
  <si>
    <t>PM10</t>
  </si>
  <si>
    <t>PTS</t>
  </si>
  <si>
    <t>Tot. acidif. (H+)</t>
  </si>
  <si>
    <t>1 - Produzione energia e trasformazione combustibili</t>
  </si>
  <si>
    <t>2 - Combustione non industriale</t>
  </si>
  <si>
    <t>3 - Combustione nell'industria</t>
  </si>
  <si>
    <t>4 - Processi produttivi</t>
  </si>
  <si>
    <t>5 - Estrazione e distribuzione combustibili</t>
  </si>
  <si>
    <t>6 - Uso di solventi</t>
  </si>
  <si>
    <t>7 - Trasporto su strada</t>
  </si>
  <si>
    <t>8 - Altre sorgenti mobili e macchinari</t>
  </si>
  <si>
    <t>9 - Trattamento e smaltimento rifiuti</t>
  </si>
  <si>
    <t>10 - Agricoltura</t>
  </si>
  <si>
    <t>11 - Altre sorgenti e assorbimenti</t>
  </si>
  <si>
    <t>Totale</t>
  </si>
  <si>
    <t>Distribuzione percentuale delle emissioni</t>
  </si>
  <si>
    <t>Macrosettori</t>
  </si>
  <si>
    <t xml:space="preserve">Nota: 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</si>
  <si>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</si>
  <si>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</si>
  <si>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</si>
  <si>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</si>
  <si>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</si>
  <si>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</si>
  <si>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</si>
  <si>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</si>
  <si>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</si>
  <si>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</si>
  <si>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</si>
  <si>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</si>
  <si>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</si>
  <si>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</si>
  <si>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</si>
  <si>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</si>
  <si>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</si>
  <si>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</si>
  <si>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</si>
  <si>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</si>
  <si>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</si>
  <si>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</si>
  <si>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INVENTARIO REGIONALE EMISSIONI IN ATMOSFERA 2015 - INEMAR Puglia</t>
  </si>
  <si>
    <t>Emissioni provinciali ripartite per Macrosettori (Fonte: INEMAR)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</si>
  <si>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</si>
  <si>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</si>
  <si>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</si>
  <si>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</si>
  <si>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</si>
  <si>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</si>
  <si>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</si>
  <si>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Provincia di Barletta, Andria e Trani (BAT)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</si>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</sst>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0.0\ %"/>
    <numFmt numFmtId="186" formatCode="#,##0_ ;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7.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171" fontId="4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4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3" fillId="0" borderId="0" xfId="0" applyFont="1" applyAlignment="1">
      <alignment vertical="center"/>
    </xf>
    <xf numFmtId="0" fontId="36" fillId="33" borderId="10" xfId="54" applyFont="1" applyFill="1" applyBorder="1" applyAlignment="1">
      <alignment horizontal="center" vertical="center" wrapText="1"/>
      <protection/>
    </xf>
    <xf numFmtId="0" fontId="36" fillId="33" borderId="11" xfId="54" applyFont="1" applyFill="1" applyBorder="1" applyAlignment="1">
      <alignment horizontal="center" vertical="center" wrapText="1"/>
      <protection/>
    </xf>
    <xf numFmtId="0" fontId="36" fillId="33" borderId="12" xfId="54" applyFont="1" applyFill="1" applyBorder="1" applyAlignment="1">
      <alignment horizontal="center" vertical="center" wrapText="1"/>
      <protection/>
    </xf>
    <xf numFmtId="184" fontId="37" fillId="33" borderId="10" xfId="45" applyNumberFormat="1" applyFont="1" applyFill="1" applyBorder="1" applyAlignment="1">
      <alignment horizontal="center" vertical="center"/>
    </xf>
    <xf numFmtId="184" fontId="37" fillId="33" borderId="11" xfId="45" applyNumberFormat="1" applyFont="1" applyFill="1" applyBorder="1" applyAlignment="1">
      <alignment horizontal="center" vertical="center"/>
    </xf>
    <xf numFmtId="184" fontId="37" fillId="33" borderId="12" xfId="45" applyNumberFormat="1" applyFont="1" applyFill="1" applyBorder="1" applyAlignment="1">
      <alignment horizontal="center" vertical="center"/>
    </xf>
    <xf numFmtId="184" fontId="34" fillId="33" borderId="10" xfId="45" applyNumberFormat="1" applyFont="1" applyFill="1" applyBorder="1" applyAlignment="1">
      <alignment horizontal="center" vertical="center"/>
    </xf>
    <xf numFmtId="184" fontId="34" fillId="33" borderId="11" xfId="45" applyNumberFormat="1" applyFont="1" applyFill="1" applyBorder="1" applyAlignment="1">
      <alignment horizontal="center" vertical="center"/>
    </xf>
    <xf numFmtId="184" fontId="34" fillId="33" borderId="12" xfId="45" applyNumberFormat="1" applyFont="1" applyFill="1" applyBorder="1" applyAlignment="1">
      <alignment horizontal="center" vertical="center"/>
    </xf>
    <xf numFmtId="0" fontId="35" fillId="33" borderId="13" xfId="55" applyFont="1" applyFill="1" applyBorder="1" applyAlignment="1">
      <alignment vertical="center" wrapText="1"/>
      <protection/>
    </xf>
    <xf numFmtId="169" fontId="34" fillId="33" borderId="14" xfId="49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169" fontId="36" fillId="33" borderId="14" xfId="49" applyFont="1" applyFill="1" applyBorder="1" applyAlignment="1">
      <alignment vertical="center" wrapText="1"/>
    </xf>
    <xf numFmtId="0" fontId="0" fillId="0" borderId="0" xfId="55" applyAlignment="1">
      <alignment vertical="center"/>
      <protection/>
    </xf>
    <xf numFmtId="0" fontId="60" fillId="33" borderId="15" xfId="37" applyFont="1" applyFill="1" applyBorder="1" applyAlignment="1" applyProtection="1">
      <alignment horizontal="left" vertical="center"/>
      <protection/>
    </xf>
    <xf numFmtId="179" fontId="0" fillId="0" borderId="0" xfId="55" applyNumberFormat="1">
      <alignment/>
      <protection/>
    </xf>
    <xf numFmtId="0" fontId="61" fillId="33" borderId="16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0" fillId="33" borderId="17" xfId="37" applyFont="1" applyFill="1" applyBorder="1" applyAlignment="1" applyProtection="1">
      <alignment horizontal="left" vertical="center"/>
      <protection/>
    </xf>
    <xf numFmtId="0" fontId="0" fillId="33" borderId="17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7" xfId="55" applyFont="1" applyFill="1" applyBorder="1">
      <alignment/>
      <protection/>
    </xf>
    <xf numFmtId="0" fontId="0" fillId="33" borderId="0" xfId="55" applyFont="1" applyFill="1" applyBorder="1">
      <alignment/>
      <protection/>
    </xf>
    <xf numFmtId="179" fontId="6" fillId="33" borderId="18" xfId="49" applyNumberFormat="1" applyFont="1" applyFill="1" applyBorder="1" applyAlignment="1">
      <alignment horizontal="center" vertical="center"/>
    </xf>
    <xf numFmtId="185" fontId="6" fillId="33" borderId="19" xfId="49" applyNumberFormat="1" applyFont="1" applyFill="1" applyBorder="1" applyAlignment="1">
      <alignment horizontal="center" vertical="center"/>
    </xf>
    <xf numFmtId="179" fontId="6" fillId="33" borderId="19" xfId="49" applyNumberFormat="1" applyFont="1" applyFill="1" applyBorder="1" applyAlignment="1">
      <alignment horizontal="center" vertical="center"/>
    </xf>
    <xf numFmtId="185" fontId="6" fillId="33" borderId="20" xfId="49" applyNumberFormat="1" applyFont="1" applyFill="1" applyBorder="1" applyAlignment="1">
      <alignment horizontal="center" vertical="center"/>
    </xf>
    <xf numFmtId="185" fontId="6" fillId="33" borderId="17" xfId="49" applyNumberFormat="1" applyFont="1" applyFill="1" applyBorder="1" applyAlignment="1">
      <alignment horizontal="center" vertical="center"/>
    </xf>
    <xf numFmtId="185" fontId="6" fillId="33" borderId="0" xfId="49" applyNumberFormat="1" applyFont="1" applyFill="1" applyBorder="1" applyAlignment="1">
      <alignment horizontal="center" vertical="center"/>
    </xf>
    <xf numFmtId="179" fontId="6" fillId="33" borderId="0" xfId="49" applyNumberFormat="1" applyFont="1" applyFill="1" applyBorder="1" applyAlignment="1">
      <alignment horizontal="center" vertical="center"/>
    </xf>
    <xf numFmtId="179" fontId="6" fillId="33" borderId="13" xfId="49" applyNumberFormat="1" applyFont="1" applyFill="1" applyBorder="1" applyAlignment="1">
      <alignment horizontal="center" vertical="center"/>
    </xf>
    <xf numFmtId="179" fontId="6" fillId="33" borderId="17" xfId="49" applyNumberFormat="1" applyFont="1" applyFill="1" applyBorder="1" applyAlignment="1">
      <alignment horizontal="center" vertical="center"/>
    </xf>
    <xf numFmtId="185" fontId="6" fillId="33" borderId="13" xfId="49" applyNumberFormat="1" applyFont="1" applyFill="1" applyBorder="1" applyAlignment="1">
      <alignment horizontal="center" vertical="center"/>
    </xf>
    <xf numFmtId="169" fontId="9" fillId="33" borderId="15" xfId="55" applyNumberFormat="1" applyFont="1" applyFill="1" applyBorder="1" applyAlignment="1">
      <alignment vertical="center"/>
      <protection/>
    </xf>
    <xf numFmtId="179" fontId="9" fillId="33" borderId="16" xfId="55" applyNumberFormat="1" applyFont="1" applyFill="1" applyBorder="1" applyAlignment="1">
      <alignment horizontal="center" vertical="center"/>
      <protection/>
    </xf>
    <xf numFmtId="0" fontId="35" fillId="33" borderId="21" xfId="55" applyFont="1" applyFill="1" applyBorder="1" applyAlignment="1">
      <alignment vertical="center" wrapText="1"/>
      <protection/>
    </xf>
    <xf numFmtId="0" fontId="11" fillId="0" borderId="0" xfId="55" applyFont="1">
      <alignment/>
      <protection/>
    </xf>
    <xf numFmtId="179" fontId="6" fillId="33" borderId="20" xfId="49" applyNumberFormat="1" applyFont="1" applyFill="1" applyBorder="1" applyAlignment="1">
      <alignment horizontal="center" vertical="center"/>
    </xf>
    <xf numFmtId="185" fontId="6" fillId="33" borderId="18" xfId="49" applyNumberFormat="1" applyFont="1" applyFill="1" applyBorder="1" applyAlignment="1">
      <alignment horizontal="center" vertical="center"/>
    </xf>
    <xf numFmtId="169" fontId="9" fillId="33" borderId="10" xfId="49" applyFont="1" applyFill="1" applyBorder="1" applyAlignment="1">
      <alignment horizontal="center" vertical="center" wrapText="1"/>
    </xf>
    <xf numFmtId="185" fontId="9" fillId="33" borderId="10" xfId="49" applyNumberFormat="1" applyFont="1" applyFill="1" applyBorder="1" applyAlignment="1">
      <alignment horizontal="center" vertical="center"/>
    </xf>
    <xf numFmtId="185" fontId="9" fillId="33" borderId="11" xfId="49" applyNumberFormat="1" applyFont="1" applyFill="1" applyBorder="1" applyAlignment="1">
      <alignment horizontal="center" vertical="center"/>
    </xf>
    <xf numFmtId="179" fontId="9" fillId="33" borderId="11" xfId="49" applyNumberFormat="1" applyFont="1" applyFill="1" applyBorder="1" applyAlignment="1">
      <alignment horizontal="center" vertical="center"/>
    </xf>
    <xf numFmtId="185" fontId="9" fillId="33" borderId="12" xfId="49" applyNumberFormat="1" applyFont="1" applyFill="1" applyBorder="1" applyAlignment="1">
      <alignment horizontal="center" vertical="center"/>
    </xf>
    <xf numFmtId="169" fontId="9" fillId="33" borderId="14" xfId="47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0" fontId="9" fillId="33" borderId="12" xfId="55" applyFont="1" applyFill="1" applyBorder="1" applyAlignment="1">
      <alignment horizontal="center"/>
      <protection/>
    </xf>
    <xf numFmtId="169" fontId="10" fillId="33" borderId="18" xfId="49" applyFont="1" applyFill="1" applyBorder="1" applyAlignment="1">
      <alignment vertical="center" wrapText="1"/>
    </xf>
    <xf numFmtId="169" fontId="10" fillId="33" borderId="17" xfId="49" applyFont="1" applyFill="1" applyBorder="1" applyAlignment="1">
      <alignment vertical="center" wrapText="1"/>
    </xf>
    <xf numFmtId="0" fontId="61" fillId="33" borderId="17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9" fillId="33" borderId="17" xfId="53" applyFont="1" applyFill="1" applyBorder="1" applyAlignment="1">
      <alignment horizontal="center" vertical="center" wrapText="1"/>
      <protection/>
    </xf>
    <xf numFmtId="0" fontId="39" fillId="33" borderId="0" xfId="53" applyFont="1" applyFill="1" applyBorder="1" applyAlignment="1">
      <alignment horizontal="center" vertical="center" wrapText="1"/>
      <protection/>
    </xf>
    <xf numFmtId="0" fontId="39" fillId="33" borderId="13" xfId="53" applyFont="1" applyFill="1" applyBorder="1" applyAlignment="1">
      <alignment horizontal="center" vertical="center" wrapText="1"/>
      <protection/>
    </xf>
    <xf numFmtId="0" fontId="40" fillId="33" borderId="17" xfId="53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center" vertical="center" wrapText="1"/>
      <protection/>
    </xf>
    <xf numFmtId="0" fontId="40" fillId="33" borderId="13" xfId="53" applyFont="1" applyFill="1" applyBorder="1" applyAlignment="1">
      <alignment horizontal="center" vertical="center" wrapText="1"/>
      <protection/>
    </xf>
    <xf numFmtId="0" fontId="35" fillId="33" borderId="17" xfId="55" applyFont="1" applyFill="1" applyBorder="1" applyAlignment="1">
      <alignment horizontal="center" vertical="center" wrapText="1"/>
      <protection/>
    </xf>
    <xf numFmtId="0" fontId="35" fillId="33" borderId="0" xfId="55" applyFont="1" applyFill="1" applyBorder="1" applyAlignment="1">
      <alignment horizontal="center" vertical="center" wrapText="1"/>
      <protection/>
    </xf>
    <xf numFmtId="0" fontId="62" fillId="33" borderId="17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0" fillId="33" borderId="17" xfId="37" applyFont="1" applyFill="1" applyBorder="1" applyAlignment="1" applyProtection="1">
      <alignment horizontal="left" vertical="center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 2 2" xfId="53"/>
    <cellStyle name="Normale 3" xfId="54"/>
    <cellStyle name="Normale_Cartel1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C 21 a.c. BG mac_inq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85"/>
          <c:w val="0.9635"/>
          <c:h val="0.7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mac_inq_BT!$A$6</c:f>
              <c:strCache>
                <c:ptCount val="1"/>
                <c:pt idx="0">
                  <c:v>1 - Produzione energia e trasformazione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mac_inq_BT!$B$6:$M$6</c:f>
              <c:numCache/>
            </c:numRef>
          </c:val>
          <c:shape val="cylinder"/>
        </c:ser>
        <c:ser>
          <c:idx val="1"/>
          <c:order val="1"/>
          <c:tx>
            <c:strRef>
              <c:f>mac_inq_BT!$A$7</c:f>
              <c:strCache>
                <c:ptCount val="1"/>
                <c:pt idx="0">
                  <c:v>2 - 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mac_inq_BT!$B$7:$M$7</c:f>
              <c:numCache/>
            </c:numRef>
          </c:val>
          <c:shape val="cylinder"/>
        </c:ser>
        <c:ser>
          <c:idx val="2"/>
          <c:order val="2"/>
          <c:tx>
            <c:strRef>
              <c:f>mac_inq_BT!$A$8</c:f>
              <c:strCache>
                <c:ptCount val="1"/>
                <c:pt idx="0">
                  <c:v>3 - 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mac_inq_BT!$B$8:$M$8</c:f>
              <c:numCache/>
            </c:numRef>
          </c:val>
          <c:shape val="cylinder"/>
        </c:ser>
        <c:ser>
          <c:idx val="3"/>
          <c:order val="3"/>
          <c:tx>
            <c:strRef>
              <c:f>mac_inq_BT!$A$9</c:f>
              <c:strCache>
                <c:ptCount val="1"/>
                <c:pt idx="0">
                  <c:v>4 - 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mac_inq_BT!$B$9:$M$9</c:f>
              <c:numCache/>
            </c:numRef>
          </c:val>
          <c:shape val="cylinder"/>
        </c:ser>
        <c:ser>
          <c:idx val="4"/>
          <c:order val="4"/>
          <c:tx>
            <c:strRef>
              <c:f>mac_inq_BT!$A$10</c:f>
              <c:strCache>
                <c:ptCount val="1"/>
                <c:pt idx="0">
                  <c:v>5 - 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mac_inq_BT!$B$10:$M$10</c:f>
              <c:numCache/>
            </c:numRef>
          </c:val>
          <c:shape val="cylinder"/>
        </c:ser>
        <c:ser>
          <c:idx val="5"/>
          <c:order val="5"/>
          <c:tx>
            <c:strRef>
              <c:f>mac_inq_BT!$A$11</c:f>
              <c:strCache>
                <c:ptCount val="1"/>
                <c:pt idx="0">
                  <c:v>6 - 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mac_inq_BT!$B$11:$M$11</c:f>
              <c:numCache/>
            </c:numRef>
          </c:val>
          <c:shape val="cylinder"/>
        </c:ser>
        <c:ser>
          <c:idx val="8"/>
          <c:order val="6"/>
          <c:tx>
            <c:strRef>
              <c:f>mac_inq_BT!$A$12</c:f>
              <c:strCache>
                <c:ptCount val="1"/>
                <c:pt idx="0">
                  <c:v>7 - 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mac_inq_BT!$B$12:$M$12</c:f>
              <c:numCache/>
            </c:numRef>
          </c:val>
          <c:shape val="cylinder"/>
        </c:ser>
        <c:ser>
          <c:idx val="9"/>
          <c:order val="7"/>
          <c:tx>
            <c:strRef>
              <c:f>mac_inq_BT!$A$13</c:f>
              <c:strCache>
                <c:ptCount val="1"/>
                <c:pt idx="0">
                  <c:v>8 - 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mac_inq_BT!$B$13:$M$13</c:f>
              <c:numCache/>
            </c:numRef>
          </c:val>
          <c:shape val="cylinder"/>
        </c:ser>
        <c:ser>
          <c:idx val="10"/>
          <c:order val="8"/>
          <c:tx>
            <c:strRef>
              <c:f>mac_inq_BT!$A$14</c:f>
              <c:strCache>
                <c:ptCount val="1"/>
                <c:pt idx="0">
                  <c:v>9 - 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mac_inq_BT!$B$14:$M$14</c:f>
              <c:numCache/>
            </c:numRef>
          </c:val>
          <c:shape val="cylinder"/>
        </c:ser>
        <c:ser>
          <c:idx val="6"/>
          <c:order val="9"/>
          <c:tx>
            <c:strRef>
              <c:f>mac_inq_BT!$A$15</c:f>
              <c:strCache>
                <c:ptCount val="1"/>
                <c:pt idx="0">
                  <c:v>10 - 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mac_inq_BT!$B$15:$M$15</c:f>
              <c:numCache/>
            </c:numRef>
          </c:val>
          <c:shape val="cylinder"/>
        </c:ser>
        <c:ser>
          <c:idx val="7"/>
          <c:order val="10"/>
          <c:tx>
            <c:strRef>
              <c:f>mac_inq_BT!$A$16</c:f>
              <c:strCache>
                <c:ptCount val="1"/>
                <c:pt idx="0">
                  <c:v>11 - 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mac_inq_BT!$B$5:$M$5</c:f>
              <c:strCache/>
            </c:strRef>
          </c:cat>
          <c:val>
            <c:numRef>
              <c:f>mac_inq_BT!$B$16:$M$16</c:f>
              <c:numCache/>
            </c:numRef>
          </c:val>
          <c:shape val="cylinder"/>
        </c:ser>
        <c:overlap val="100"/>
        <c:shape val="cylinder"/>
        <c:axId val="54236207"/>
        <c:axId val="18363816"/>
      </c:bar3DChart>
      <c:catAx>
        <c:axId val="54236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23620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25"/>
          <c:y val="0.797"/>
          <c:w val="0.858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15</xdr:col>
      <xdr:colOff>0</xdr:colOff>
      <xdr:row>62</xdr:row>
      <xdr:rowOff>0</xdr:rowOff>
    </xdr:to>
    <xdr:graphicFrame>
      <xdr:nvGraphicFramePr>
        <xdr:cNvPr id="1" name="Grafico 1"/>
        <xdr:cNvGraphicFramePr/>
      </xdr:nvGraphicFramePr>
      <xdr:xfrm>
        <a:off x="38100" y="9372600"/>
        <a:ext cx="121729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561975</xdr:colOff>
      <xdr:row>0</xdr:row>
      <xdr:rowOff>38100</xdr:rowOff>
    </xdr:from>
    <xdr:to>
      <xdr:col>6</xdr:col>
      <xdr:colOff>590550</xdr:colOff>
      <xdr:row>1</xdr:row>
      <xdr:rowOff>28575</xdr:rowOff>
    </xdr:to>
    <xdr:pic>
      <xdr:nvPicPr>
        <xdr:cNvPr id="2" name="image7.jpg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81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95250</xdr:rowOff>
    </xdr:from>
    <xdr:to>
      <xdr:col>14</xdr:col>
      <xdr:colOff>619125</xdr:colOff>
      <xdr:row>0</xdr:row>
      <xdr:rowOff>962025</xdr:rowOff>
    </xdr:to>
    <xdr:pic>
      <xdr:nvPicPr>
        <xdr:cNvPr id="3" name="image8.jpg" descr="logo_SNPA_CO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95250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561975</xdr:colOff>
      <xdr:row>0</xdr:row>
      <xdr:rowOff>933450</xdr:rowOff>
    </xdr:to>
    <xdr:pic>
      <xdr:nvPicPr>
        <xdr:cNvPr id="4" name="Immagine 2" descr="regione_puglia_marchi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620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pagnolo\Desktop\Downloads\INV2013_PVBA-Totale_Emissioni_per_Macr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A27" sqref="A27:O27"/>
    </sheetView>
  </sheetViews>
  <sheetFormatPr defaultColWidth="9.140625" defaultRowHeight="12.75"/>
  <cols>
    <col min="1" max="1" width="48.7109375" style="13" customWidth="1"/>
    <col min="2" max="9" width="9.7109375" style="13" customWidth="1"/>
    <col min="10" max="12" width="7.7109375" style="13" customWidth="1"/>
    <col min="13" max="13" width="9.7109375" style="13" customWidth="1"/>
    <col min="14" max="14" width="10.7109375" style="13" bestFit="1" customWidth="1"/>
    <col min="15" max="15" width="13.140625" style="13" bestFit="1" customWidth="1"/>
    <col min="16" max="16" width="5.421875" style="13" customWidth="1"/>
    <col min="17" max="16384" width="9.140625" style="13" customWidth="1"/>
  </cols>
  <sheetData>
    <row r="1" spans="1:16" s="1" customFormat="1" ht="78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s="1" customFormat="1" ht="21">
      <c r="A2" s="60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s="1" customFormat="1" ht="18.75">
      <c r="A3" s="63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s="1" customFormat="1" ht="48" customHeight="1">
      <c r="A4" s="66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1"/>
    </row>
    <row r="5" spans="1:16" ht="30" customHeight="1">
      <c r="A5" s="12" t="s">
        <v>20</v>
      </c>
      <c r="B5" s="2" t="s">
        <v>43</v>
      </c>
      <c r="C5" s="3" t="s">
        <v>42</v>
      </c>
      <c r="D5" s="3" t="s">
        <v>41</v>
      </c>
      <c r="E5" s="3" t="s">
        <v>40</v>
      </c>
      <c r="F5" s="3" t="s">
        <v>39</v>
      </c>
      <c r="G5" s="3" t="s">
        <v>38</v>
      </c>
      <c r="H5" s="3" t="s">
        <v>37</v>
      </c>
      <c r="I5" s="4" t="s">
        <v>36</v>
      </c>
      <c r="J5" s="2" t="s">
        <v>35</v>
      </c>
      <c r="K5" s="3" t="s">
        <v>34</v>
      </c>
      <c r="L5" s="4" t="s">
        <v>33</v>
      </c>
      <c r="M5" s="2" t="s">
        <v>32</v>
      </c>
      <c r="N5" s="3" t="s">
        <v>31</v>
      </c>
      <c r="O5" s="4" t="s">
        <v>30</v>
      </c>
      <c r="P5" s="11"/>
    </row>
    <row r="6" spans="1:16" s="15" customFormat="1" ht="30" customHeight="1">
      <c r="A6" s="14" t="s">
        <v>7</v>
      </c>
      <c r="B6" s="5"/>
      <c r="C6" s="6"/>
      <c r="D6" s="6"/>
      <c r="E6" s="6"/>
      <c r="F6" s="6"/>
      <c r="G6" s="6"/>
      <c r="H6" s="6"/>
      <c r="I6" s="6"/>
      <c r="J6" s="5"/>
      <c r="K6" s="6"/>
      <c r="L6" s="7"/>
      <c r="M6" s="5"/>
      <c r="N6" s="6"/>
      <c r="O6" s="7"/>
      <c r="P6" s="11"/>
    </row>
    <row r="7" spans="1:16" s="15" customFormat="1" ht="30" customHeight="1">
      <c r="A7" s="14" t="s">
        <v>8</v>
      </c>
      <c r="B7" s="5">
        <v>12.331493154329172</v>
      </c>
      <c r="C7" s="6">
        <v>206.38961390140662</v>
      </c>
      <c r="D7" s="6">
        <v>326.8329694260489</v>
      </c>
      <c r="E7" s="6">
        <v>93.84129521786195</v>
      </c>
      <c r="F7" s="6">
        <v>1315.523073959352</v>
      </c>
      <c r="G7" s="6">
        <v>286.5857803765803</v>
      </c>
      <c r="H7" s="6">
        <v>8.903591384830865</v>
      </c>
      <c r="I7" s="6">
        <v>2.514350016581205</v>
      </c>
      <c r="J7" s="5">
        <v>95.01635</v>
      </c>
      <c r="K7" s="6">
        <v>98.90803</v>
      </c>
      <c r="L7" s="7">
        <v>103.19617</v>
      </c>
      <c r="M7" s="5">
        <v>291.316560905453</v>
      </c>
      <c r="N7" s="6">
        <v>724.6496146543437</v>
      </c>
      <c r="O7" s="7">
        <v>5.0201634352646725</v>
      </c>
      <c r="P7" s="11"/>
    </row>
    <row r="8" spans="1:16" s="15" customFormat="1" ht="30" customHeight="1">
      <c r="A8" s="14" t="s">
        <v>9</v>
      </c>
      <c r="B8" s="5">
        <v>70.96864181865985</v>
      </c>
      <c r="C8" s="6">
        <v>647.6408251968602</v>
      </c>
      <c r="D8" s="6">
        <v>10.106923112736352</v>
      </c>
      <c r="E8" s="6">
        <v>14.238182491745558</v>
      </c>
      <c r="F8" s="6">
        <v>606.8968393060052</v>
      </c>
      <c r="G8" s="6">
        <v>200.19530411493753</v>
      </c>
      <c r="H8" s="6">
        <v>25.728055412323528</v>
      </c>
      <c r="I8" s="6">
        <v>6.7963</v>
      </c>
      <c r="J8" s="5">
        <v>5.11796</v>
      </c>
      <c r="K8" s="6">
        <v>6.48882</v>
      </c>
      <c r="L8" s="7">
        <v>126.69846</v>
      </c>
      <c r="M8" s="5">
        <v>208.47000312508447</v>
      </c>
      <c r="N8" s="6">
        <v>867.1867167314507</v>
      </c>
      <c r="O8" s="7">
        <v>16.69723996261286</v>
      </c>
      <c r="P8" s="11"/>
    </row>
    <row r="9" spans="1:16" s="15" customFormat="1" ht="30" customHeight="1">
      <c r="A9" s="14" t="s">
        <v>10</v>
      </c>
      <c r="B9" s="5">
        <v>2.824915889481974</v>
      </c>
      <c r="C9" s="6">
        <v>8.94419256219635</v>
      </c>
      <c r="D9" s="6">
        <v>161.74067331574057</v>
      </c>
      <c r="E9" s="6"/>
      <c r="F9" s="6">
        <v>12.977821156377143</v>
      </c>
      <c r="G9" s="6">
        <v>386.6599329109585</v>
      </c>
      <c r="H9" s="6"/>
      <c r="I9" s="6">
        <v>2.5559096281098173</v>
      </c>
      <c r="J9" s="5">
        <v>7.65743</v>
      </c>
      <c r="K9" s="6">
        <v>33.88919</v>
      </c>
      <c r="L9" s="7">
        <v>41.19608</v>
      </c>
      <c r="M9" s="5">
        <v>386.6599329109585</v>
      </c>
      <c r="N9" s="6">
        <v>174.08014856882158</v>
      </c>
      <c r="O9" s="7">
        <v>0.43306397217387976</v>
      </c>
      <c r="P9" s="11"/>
    </row>
    <row r="10" spans="1:16" s="15" customFormat="1" ht="30" customHeight="1">
      <c r="A10" s="14" t="s">
        <v>11</v>
      </c>
      <c r="B10" s="5"/>
      <c r="C10" s="6"/>
      <c r="D10" s="6">
        <v>253.94936507324186</v>
      </c>
      <c r="E10" s="6">
        <v>940.1904238096886</v>
      </c>
      <c r="F10" s="6"/>
      <c r="G10" s="6"/>
      <c r="H10" s="6"/>
      <c r="I10" s="6"/>
      <c r="J10" s="5"/>
      <c r="K10" s="6"/>
      <c r="L10" s="7"/>
      <c r="M10" s="5">
        <v>19.74399890000346</v>
      </c>
      <c r="N10" s="6">
        <v>267.1120310065775</v>
      </c>
      <c r="O10" s="7"/>
      <c r="P10" s="11"/>
    </row>
    <row r="11" spans="1:16" s="15" customFormat="1" ht="30" customHeight="1">
      <c r="A11" s="14" t="s">
        <v>12</v>
      </c>
      <c r="B11" s="5"/>
      <c r="C11" s="6"/>
      <c r="D11" s="6">
        <v>750.0363671744931</v>
      </c>
      <c r="E11" s="6"/>
      <c r="F11" s="6"/>
      <c r="G11" s="6"/>
      <c r="H11" s="6"/>
      <c r="I11" s="6"/>
      <c r="J11" s="5">
        <v>0.25026</v>
      </c>
      <c r="K11" s="6">
        <v>0.26579</v>
      </c>
      <c r="L11" s="7">
        <v>3.246</v>
      </c>
      <c r="M11" s="5">
        <v>0.19626893793150244</v>
      </c>
      <c r="N11" s="6">
        <v>750.0363671744931</v>
      </c>
      <c r="O11" s="7"/>
      <c r="P11" s="11"/>
    </row>
    <row r="12" spans="1:16" s="15" customFormat="1" ht="30" customHeight="1">
      <c r="A12" s="14" t="s">
        <v>13</v>
      </c>
      <c r="B12" s="5">
        <v>4.436024168250638</v>
      </c>
      <c r="C12" s="6">
        <v>4168.618039505574</v>
      </c>
      <c r="D12" s="6">
        <v>1010.0549237956338</v>
      </c>
      <c r="E12" s="6">
        <v>67.43659370205697</v>
      </c>
      <c r="F12" s="6">
        <v>4355.739806363845</v>
      </c>
      <c r="G12" s="6">
        <v>717.1550177327945</v>
      </c>
      <c r="H12" s="6">
        <v>24.22625369710976</v>
      </c>
      <c r="I12" s="6">
        <v>31.65275895770864</v>
      </c>
      <c r="J12" s="5">
        <v>189.36553</v>
      </c>
      <c r="K12" s="6">
        <v>244.41093</v>
      </c>
      <c r="L12" s="7">
        <v>305.46859</v>
      </c>
      <c r="M12" s="5">
        <v>726.0813248466417</v>
      </c>
      <c r="N12" s="6">
        <v>6575.844423004286</v>
      </c>
      <c r="O12" s="7">
        <v>92.62619721600143</v>
      </c>
      <c r="P12" s="11"/>
    </row>
    <row r="13" spans="1:16" s="15" customFormat="1" ht="30" customHeight="1">
      <c r="A13" s="14" t="s">
        <v>14</v>
      </c>
      <c r="B13" s="5">
        <v>10.285608803963195</v>
      </c>
      <c r="C13" s="6">
        <v>754.8134182823601</v>
      </c>
      <c r="D13" s="6">
        <v>125.33417607330422</v>
      </c>
      <c r="E13" s="6">
        <v>1.4540360708288562</v>
      </c>
      <c r="F13" s="6">
        <v>510.45100854251467</v>
      </c>
      <c r="G13" s="6">
        <v>62.10652707003122</v>
      </c>
      <c r="H13" s="6">
        <v>2.8056486702754952</v>
      </c>
      <c r="I13" s="6">
        <v>0.13315076750479285</v>
      </c>
      <c r="J13" s="5">
        <v>42.80085</v>
      </c>
      <c r="K13" s="6">
        <v>44.28103</v>
      </c>
      <c r="L13" s="7">
        <v>57.23916</v>
      </c>
      <c r="M13" s="5">
        <v>63.006812915304025</v>
      </c>
      <c r="N13" s="6">
        <v>1102.376513822452</v>
      </c>
      <c r="O13" s="7">
        <v>16.73890091672699</v>
      </c>
      <c r="P13" s="11"/>
    </row>
    <row r="14" spans="1:16" s="15" customFormat="1" ht="30" customHeight="1">
      <c r="A14" s="14" t="s">
        <v>15</v>
      </c>
      <c r="B14" s="5">
        <v>1.1171095234375</v>
      </c>
      <c r="C14" s="6">
        <v>22.335515203125</v>
      </c>
      <c r="D14" s="6">
        <v>15.83407675</v>
      </c>
      <c r="E14" s="6">
        <v>179.18431892258124</v>
      </c>
      <c r="F14" s="6">
        <v>360.193100109375</v>
      </c>
      <c r="G14" s="6"/>
      <c r="H14" s="6">
        <v>10.3183084728075</v>
      </c>
      <c r="I14" s="6"/>
      <c r="J14" s="5">
        <v>26.2192</v>
      </c>
      <c r="K14" s="6">
        <v>30.52539</v>
      </c>
      <c r="L14" s="7">
        <v>43.49231</v>
      </c>
      <c r="M14" s="5">
        <v>6.961546323944531</v>
      </c>
      <c r="N14" s="6">
        <v>85.21322677475989</v>
      </c>
      <c r="O14" s="7">
        <v>0.5204837731233594</v>
      </c>
      <c r="P14" s="11"/>
    </row>
    <row r="15" spans="1:16" s="15" customFormat="1" ht="30" customHeight="1">
      <c r="A15" s="14" t="s">
        <v>16</v>
      </c>
      <c r="B15" s="5">
        <v>0.360261686692</v>
      </c>
      <c r="C15" s="6">
        <v>10.5570142893796</v>
      </c>
      <c r="D15" s="6">
        <v>2663.14491919965</v>
      </c>
      <c r="E15" s="6">
        <v>460.7728274541241</v>
      </c>
      <c r="F15" s="6">
        <v>18.7972852245496</v>
      </c>
      <c r="G15" s="6"/>
      <c r="H15" s="6">
        <v>58.15690561420989</v>
      </c>
      <c r="I15" s="6">
        <v>218.55089104273583</v>
      </c>
      <c r="J15" s="5">
        <v>4.3252</v>
      </c>
      <c r="K15" s="6">
        <v>5.20448</v>
      </c>
      <c r="L15" s="7">
        <v>6.37383</v>
      </c>
      <c r="M15" s="5">
        <v>27.704870116941674</v>
      </c>
      <c r="N15" s="6">
        <v>2684.5429975917514</v>
      </c>
      <c r="O15" s="7">
        <v>13.095931079493958</v>
      </c>
      <c r="P15" s="11"/>
    </row>
    <row r="16" spans="1:16" s="15" customFormat="1" ht="30" customHeight="1">
      <c r="A16" s="14" t="s">
        <v>17</v>
      </c>
      <c r="B16" s="5">
        <v>1.633371</v>
      </c>
      <c r="C16" s="6">
        <v>8.021253</v>
      </c>
      <c r="D16" s="6">
        <v>815.394277</v>
      </c>
      <c r="E16" s="6">
        <v>16.777674</v>
      </c>
      <c r="F16" s="6">
        <v>228.229173</v>
      </c>
      <c r="G16" s="6">
        <v>17.917031372309154</v>
      </c>
      <c r="H16" s="6">
        <v>0.1164816</v>
      </c>
      <c r="I16" s="6">
        <v>1.819551</v>
      </c>
      <c r="J16" s="5">
        <v>1.98066</v>
      </c>
      <c r="K16" s="6">
        <v>24.20814</v>
      </c>
      <c r="L16" s="7">
        <v>37.41259</v>
      </c>
      <c r="M16" s="5">
        <v>18.305471822309155</v>
      </c>
      <c r="N16" s="6">
        <v>850.520302126</v>
      </c>
      <c r="O16" s="7">
        <v>0.33245087379</v>
      </c>
      <c r="P16" s="11"/>
    </row>
    <row r="17" spans="1:16" s="15" customFormat="1" ht="30" customHeight="1">
      <c r="A17" s="12" t="s">
        <v>18</v>
      </c>
      <c r="B17" s="8">
        <v>103.95742604481433</v>
      </c>
      <c r="C17" s="9">
        <v>5827.319871940902</v>
      </c>
      <c r="D17" s="9">
        <v>6132.428670920849</v>
      </c>
      <c r="E17" s="9">
        <v>1773.8953516688873</v>
      </c>
      <c r="F17" s="9">
        <v>7408.808107662018</v>
      </c>
      <c r="G17" s="9">
        <v>1670.619593577611</v>
      </c>
      <c r="H17" s="9">
        <v>130.25524485155702</v>
      </c>
      <c r="I17" s="9">
        <v>264.02291141264027</v>
      </c>
      <c r="J17" s="8">
        <v>372.73344000000003</v>
      </c>
      <c r="K17" s="9">
        <v>488.1818</v>
      </c>
      <c r="L17" s="10">
        <v>724.32319</v>
      </c>
      <c r="M17" s="8">
        <v>1748.4467908045717</v>
      </c>
      <c r="N17" s="9">
        <v>14081.562341454935</v>
      </c>
      <c r="O17" s="10">
        <v>145.46443122918717</v>
      </c>
      <c r="P17" s="11"/>
    </row>
    <row r="18" spans="1:16" s="15" customFormat="1" ht="12" customHeight="1">
      <c r="A18" s="68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1"/>
    </row>
    <row r="19" spans="1:16" s="15" customFormat="1" ht="12" customHeight="1">
      <c r="A19" s="52" t="s">
        <v>22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1"/>
    </row>
    <row r="20" spans="1:16" s="15" customFormat="1" ht="12" customHeight="1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1"/>
    </row>
    <row r="21" spans="1:16" s="15" customFormat="1" ht="12" customHeight="1">
      <c r="A21" s="52" t="s">
        <v>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1"/>
    </row>
    <row r="22" spans="1:16" s="15" customFormat="1" ht="12" customHeight="1">
      <c r="A22" s="52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11"/>
    </row>
    <row r="23" spans="1:16" s="15" customFormat="1" ht="12" customHeight="1">
      <c r="A23" s="52" t="s">
        <v>26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1"/>
    </row>
    <row r="24" spans="1:16" s="15" customFormat="1" ht="24" customHeight="1">
      <c r="A24" s="54" t="s">
        <v>27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1"/>
    </row>
    <row r="25" spans="1:16" s="15" customFormat="1" ht="12" customHeight="1">
      <c r="A25" s="52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"/>
    </row>
    <row r="26" spans="1:16" s="15" customFormat="1" ht="12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"/>
    </row>
    <row r="27" spans="1:16" s="15" customFormat="1" ht="12" customHeight="1">
      <c r="A27" s="56" t="s">
        <v>54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"/>
    </row>
    <row r="28" spans="1:16" s="15" customFormat="1" ht="12" customHeight="1">
      <c r="A28" s="70" t="s">
        <v>29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"/>
    </row>
    <row r="29" spans="1:16" s="15" customFormat="1" ht="12" customHeight="1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1"/>
    </row>
    <row r="30" spans="1:16" s="15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1"/>
    </row>
    <row r="31" spans="1:16" s="15" customFormat="1" ht="12" customHeight="1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1"/>
    </row>
    <row r="32" spans="1:16" s="15" customFormat="1" ht="12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1"/>
    </row>
    <row r="33" spans="1:16" ht="18.75">
      <c r="A33" s="23"/>
      <c r="B33" s="22"/>
      <c r="C33" s="22"/>
      <c r="D33" s="22"/>
      <c r="E33" s="22"/>
      <c r="F33" s="22"/>
      <c r="G33" s="24"/>
      <c r="H33" s="22"/>
      <c r="I33" s="22"/>
      <c r="J33" s="22"/>
      <c r="K33" s="22"/>
      <c r="L33" s="22"/>
      <c r="M33" s="22"/>
      <c r="N33" s="22"/>
      <c r="O33" s="22"/>
      <c r="P33" s="11"/>
    </row>
    <row r="34" spans="1:16" ht="18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1"/>
    </row>
    <row r="35" spans="1:16" ht="18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1"/>
    </row>
    <row r="36" spans="1:16" ht="18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1"/>
    </row>
    <row r="37" spans="1:16" ht="18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1"/>
    </row>
    <row r="38" spans="1:16" ht="18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1"/>
    </row>
    <row r="39" spans="1:16" ht="18.7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1"/>
    </row>
    <row r="40" spans="1:16" ht="18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1"/>
    </row>
    <row r="41" spans="1:16" ht="18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</row>
    <row r="42" spans="1:16" ht="18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</row>
    <row r="43" spans="1:16" ht="18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1"/>
    </row>
    <row r="44" spans="1:16" ht="18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1"/>
    </row>
    <row r="45" spans="1:16" ht="18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1"/>
    </row>
    <row r="46" spans="1:16" ht="18.7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1"/>
    </row>
    <row r="47" spans="1:16" ht="18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1"/>
    </row>
    <row r="48" spans="1:16" ht="18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1"/>
    </row>
    <row r="49" spans="1:16" ht="18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1"/>
    </row>
    <row r="50" spans="1:16" ht="18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1"/>
    </row>
    <row r="51" spans="1:16" ht="18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1"/>
    </row>
    <row r="52" spans="1:16" ht="18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1"/>
    </row>
    <row r="53" spans="1:16" ht="18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1"/>
    </row>
    <row r="54" spans="1:16" ht="18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1"/>
    </row>
    <row r="55" spans="1:16" ht="18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1"/>
    </row>
    <row r="56" spans="1:16" ht="18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1"/>
    </row>
    <row r="57" spans="1:16" ht="18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1"/>
    </row>
    <row r="58" spans="1:16" ht="18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1"/>
    </row>
    <row r="59" spans="1:16" ht="18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1"/>
    </row>
    <row r="60" spans="1:16" ht="18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1"/>
    </row>
    <row r="61" spans="1:16" ht="18.7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1"/>
    </row>
    <row r="62" spans="1:16" ht="18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1"/>
    </row>
    <row r="63" spans="1:16" ht="18.75">
      <c r="A63" s="21" t="s">
        <v>19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1"/>
    </row>
    <row r="64" spans="1:16" ht="19.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11"/>
    </row>
    <row r="65" spans="1:16" ht="18.75">
      <c r="A65" s="46" t="s">
        <v>20</v>
      </c>
      <c r="B65" s="47" t="s">
        <v>46</v>
      </c>
      <c r="C65" s="48" t="s">
        <v>0</v>
      </c>
      <c r="D65" s="48" t="s">
        <v>1</v>
      </c>
      <c r="E65" s="48" t="s">
        <v>47</v>
      </c>
      <c r="F65" s="48" t="s">
        <v>2</v>
      </c>
      <c r="G65" s="48" t="s">
        <v>48</v>
      </c>
      <c r="H65" s="48" t="s">
        <v>49</v>
      </c>
      <c r="I65" s="48" t="s">
        <v>50</v>
      </c>
      <c r="J65" s="47" t="s">
        <v>3</v>
      </c>
      <c r="K65" s="48" t="s">
        <v>4</v>
      </c>
      <c r="L65" s="49" t="s">
        <v>5</v>
      </c>
      <c r="M65" s="47" t="s">
        <v>51</v>
      </c>
      <c r="N65" s="48" t="s">
        <v>52</v>
      </c>
      <c r="O65" s="49" t="s">
        <v>6</v>
      </c>
      <c r="P65" s="11"/>
    </row>
    <row r="66" spans="1:16" ht="19.5" customHeight="1">
      <c r="A66" s="50" t="s">
        <v>7</v>
      </c>
      <c r="B66" s="40">
        <f aca="true" t="shared" si="0" ref="B66:O77">IF(ISNUMBER(B6)=TRUE,B6/B$17,"")</f>
      </c>
      <c r="C66" s="26">
        <f t="shared" si="0"/>
      </c>
      <c r="D66" s="26">
        <f t="shared" si="0"/>
      </c>
      <c r="E66" s="26">
        <f t="shared" si="0"/>
      </c>
      <c r="F66" s="27">
        <f t="shared" si="0"/>
      </c>
      <c r="G66" s="27">
        <f t="shared" si="0"/>
      </c>
      <c r="H66" s="27">
        <f t="shared" si="0"/>
      </c>
      <c r="I66" s="26">
        <f t="shared" si="0"/>
      </c>
      <c r="J66" s="25">
        <f t="shared" si="0"/>
      </c>
      <c r="K66" s="27">
        <f t="shared" si="0"/>
      </c>
      <c r="L66" s="39">
        <f t="shared" si="0"/>
      </c>
      <c r="M66" s="25">
        <f t="shared" si="0"/>
      </c>
      <c r="N66" s="27">
        <f t="shared" si="0"/>
      </c>
      <c r="O66" s="28">
        <f t="shared" si="0"/>
      </c>
      <c r="P66" s="11"/>
    </row>
    <row r="67" spans="1:16" ht="18.75">
      <c r="A67" s="51" t="s">
        <v>8</v>
      </c>
      <c r="B67" s="33">
        <f t="shared" si="0"/>
        <v>0.11862060868083892</v>
      </c>
      <c r="C67" s="30">
        <f t="shared" si="0"/>
        <v>0.03541758791982438</v>
      </c>
      <c r="D67" s="30">
        <f t="shared" si="0"/>
        <v>0.05329584524575832</v>
      </c>
      <c r="E67" s="30">
        <f t="shared" si="0"/>
        <v>0.052901257748702996</v>
      </c>
      <c r="F67" s="30">
        <f t="shared" si="0"/>
        <v>0.1775620389734306</v>
      </c>
      <c r="G67" s="31">
        <f t="shared" si="0"/>
        <v>0.17154460625166046</v>
      </c>
      <c r="H67" s="30">
        <f t="shared" si="0"/>
        <v>0.06835495488091614</v>
      </c>
      <c r="I67" s="30">
        <f t="shared" si="0"/>
        <v>0.009523226613661336</v>
      </c>
      <c r="J67" s="29">
        <f t="shared" si="0"/>
        <v>0.254917696678892</v>
      </c>
      <c r="K67" s="30">
        <f t="shared" si="0"/>
        <v>0.2026049107115423</v>
      </c>
      <c r="L67" s="34">
        <f t="shared" si="0"/>
        <v>0.1424725473721199</v>
      </c>
      <c r="M67" s="33">
        <f t="shared" si="0"/>
        <v>0.16661448460287412</v>
      </c>
      <c r="N67" s="30">
        <f t="shared" si="0"/>
        <v>0.05146088176033111</v>
      </c>
      <c r="O67" s="34">
        <f t="shared" si="0"/>
        <v>0.034511278068761225</v>
      </c>
      <c r="P67" s="11"/>
    </row>
    <row r="68" spans="1:16" ht="19.5" customHeight="1">
      <c r="A68" s="51" t="s">
        <v>9</v>
      </c>
      <c r="B68" s="29">
        <f t="shared" si="0"/>
        <v>0.6826702479923507</v>
      </c>
      <c r="C68" s="30">
        <f t="shared" si="0"/>
        <v>0.11113871203729732</v>
      </c>
      <c r="D68" s="30">
        <f t="shared" si="0"/>
        <v>0.0016481109940441737</v>
      </c>
      <c r="E68" s="30">
        <f t="shared" si="0"/>
        <v>0.008026506455609246</v>
      </c>
      <c r="F68" s="31">
        <f t="shared" si="0"/>
        <v>0.08191558351718767</v>
      </c>
      <c r="G68" s="31">
        <f t="shared" si="0"/>
        <v>0.11983296789080618</v>
      </c>
      <c r="H68" s="31">
        <f t="shared" si="0"/>
        <v>0.19752030286107888</v>
      </c>
      <c r="I68" s="30">
        <f t="shared" si="0"/>
        <v>0.025741326628195883</v>
      </c>
      <c r="J68" s="33">
        <f t="shared" si="0"/>
        <v>0.013730884999210158</v>
      </c>
      <c r="K68" s="31">
        <f t="shared" si="0"/>
        <v>0.01329181055090542</v>
      </c>
      <c r="L68" s="32">
        <f t="shared" si="0"/>
        <v>0.17491978960386453</v>
      </c>
      <c r="M68" s="33">
        <f t="shared" si="0"/>
        <v>0.11923153979947777</v>
      </c>
      <c r="N68" s="31">
        <f t="shared" si="0"/>
        <v>0.061583132304753284</v>
      </c>
      <c r="O68" s="34">
        <f t="shared" si="0"/>
        <v>0.11478572336563461</v>
      </c>
      <c r="P68" s="11"/>
    </row>
    <row r="69" spans="1:16" ht="19.5" customHeight="1">
      <c r="A69" s="51" t="s">
        <v>10</v>
      </c>
      <c r="B69" s="33">
        <f t="shared" si="0"/>
        <v>0.027173776775352244</v>
      </c>
      <c r="C69" s="31">
        <f t="shared" si="0"/>
        <v>0.0015348724214133988</v>
      </c>
      <c r="D69" s="30">
        <f t="shared" si="0"/>
        <v>0.026374652196558445</v>
      </c>
      <c r="E69" s="30">
        <f t="shared" si="0"/>
      </c>
      <c r="F69" s="30">
        <f t="shared" si="0"/>
        <v>0.0017516746240135144</v>
      </c>
      <c r="G69" s="31">
        <f t="shared" si="0"/>
        <v>0.23144702384516577</v>
      </c>
      <c r="H69" s="30">
        <f t="shared" si="0"/>
      </c>
      <c r="I69" s="30">
        <f t="shared" si="0"/>
        <v>0.009680635723750493</v>
      </c>
      <c r="J69" s="29">
        <f t="shared" si="0"/>
        <v>0.020543984462461966</v>
      </c>
      <c r="K69" s="30">
        <f t="shared" si="0"/>
        <v>0.0694191999783687</v>
      </c>
      <c r="L69" s="34">
        <f t="shared" si="0"/>
        <v>0.056875274143852836</v>
      </c>
      <c r="M69" s="33">
        <f t="shared" si="0"/>
        <v>0.2211448097502765</v>
      </c>
      <c r="N69" s="30">
        <f t="shared" si="0"/>
        <v>0.01236227517569867</v>
      </c>
      <c r="O69" s="34">
        <f t="shared" si="0"/>
        <v>0.002977112470137554</v>
      </c>
      <c r="P69" s="11"/>
    </row>
    <row r="70" spans="1:16" ht="19.5" customHeight="1">
      <c r="A70" s="51" t="s">
        <v>11</v>
      </c>
      <c r="B70" s="33">
        <f t="shared" si="0"/>
      </c>
      <c r="C70" s="30">
        <f t="shared" si="0"/>
      </c>
      <c r="D70" s="30">
        <f t="shared" si="0"/>
        <v>0.04141089586209711</v>
      </c>
      <c r="E70" s="30">
        <f t="shared" si="0"/>
        <v>0.5300145935469948</v>
      </c>
      <c r="F70" s="30">
        <f t="shared" si="0"/>
      </c>
      <c r="G70" s="31">
        <f t="shared" si="0"/>
      </c>
      <c r="H70" s="30">
        <f t="shared" si="0"/>
      </c>
      <c r="I70" s="30">
        <f t="shared" si="0"/>
      </c>
      <c r="J70" s="29">
        <f t="shared" si="0"/>
      </c>
      <c r="K70" s="30">
        <f t="shared" si="0"/>
      </c>
      <c r="L70" s="34">
        <f t="shared" si="0"/>
      </c>
      <c r="M70" s="29">
        <f t="shared" si="0"/>
        <v>0.01129230755196044</v>
      </c>
      <c r="N70" s="30">
        <f t="shared" si="0"/>
        <v>0.018968920104853862</v>
      </c>
      <c r="O70" s="34">
        <f t="shared" si="0"/>
      </c>
      <c r="P70" s="11"/>
    </row>
    <row r="71" spans="1:16" ht="18.75">
      <c r="A71" s="51" t="s">
        <v>12</v>
      </c>
      <c r="B71" s="33">
        <f t="shared" si="0"/>
      </c>
      <c r="C71" s="31">
        <f t="shared" si="0"/>
      </c>
      <c r="D71" s="30">
        <f t="shared" si="0"/>
        <v>0.12230657826173577</v>
      </c>
      <c r="E71" s="31">
        <f t="shared" si="0"/>
      </c>
      <c r="F71" s="31">
        <f t="shared" si="0"/>
      </c>
      <c r="G71" s="31">
        <f t="shared" si="0"/>
      </c>
      <c r="H71" s="31">
        <f t="shared" si="0"/>
      </c>
      <c r="I71" s="30">
        <f t="shared" si="0"/>
      </c>
      <c r="J71" s="33">
        <f t="shared" si="0"/>
        <v>0.0006714181587785629</v>
      </c>
      <c r="K71" s="31">
        <f t="shared" si="0"/>
        <v>0.0005444488098491178</v>
      </c>
      <c r="L71" s="32">
        <f t="shared" si="0"/>
        <v>0.00448142492855986</v>
      </c>
      <c r="M71" s="29">
        <f t="shared" si="0"/>
        <v>0.00011225330903046045</v>
      </c>
      <c r="N71" s="30">
        <f t="shared" si="0"/>
        <v>0.053263718115031104</v>
      </c>
      <c r="O71" s="34">
        <f t="shared" si="0"/>
      </c>
      <c r="P71" s="11"/>
    </row>
    <row r="72" spans="1:16" ht="19.5" customHeight="1">
      <c r="A72" s="51" t="s">
        <v>13</v>
      </c>
      <c r="B72" s="29">
        <f t="shared" si="0"/>
        <v>0.04267154677664241</v>
      </c>
      <c r="C72" s="30">
        <f t="shared" si="0"/>
        <v>0.7153576826248831</v>
      </c>
      <c r="D72" s="31">
        <f t="shared" si="0"/>
        <v>0.16470716220233889</v>
      </c>
      <c r="E72" s="30">
        <f t="shared" si="0"/>
        <v>0.03801610598878472</v>
      </c>
      <c r="F72" s="30">
        <f t="shared" si="0"/>
        <v>0.5879137025912764</v>
      </c>
      <c r="G72" s="31">
        <f t="shared" si="0"/>
        <v>0.42927487531558034</v>
      </c>
      <c r="H72" s="31">
        <f t="shared" si="0"/>
        <v>0.1859906196078228</v>
      </c>
      <c r="I72" s="30">
        <f t="shared" si="0"/>
        <v>0.11988640981327064</v>
      </c>
      <c r="J72" s="29">
        <f t="shared" si="0"/>
        <v>0.5080454546820377</v>
      </c>
      <c r="K72" s="30">
        <f t="shared" si="0"/>
        <v>0.5006555549592385</v>
      </c>
      <c r="L72" s="34">
        <f t="shared" si="0"/>
        <v>0.4217296839550312</v>
      </c>
      <c r="M72" s="29">
        <f t="shared" si="0"/>
        <v>0.4152721882445879</v>
      </c>
      <c r="N72" s="31">
        <f t="shared" si="0"/>
        <v>0.4669825878372567</v>
      </c>
      <c r="O72" s="34">
        <f t="shared" si="0"/>
        <v>0.6367618285329407</v>
      </c>
      <c r="P72" s="11"/>
    </row>
    <row r="73" spans="1:16" ht="19.5" customHeight="1">
      <c r="A73" s="51" t="s">
        <v>14</v>
      </c>
      <c r="B73" s="29">
        <f t="shared" si="0"/>
        <v>0.09894058746249872</v>
      </c>
      <c r="C73" s="31">
        <f t="shared" si="0"/>
        <v>0.12953011588000485</v>
      </c>
      <c r="D73" s="30">
        <f t="shared" si="0"/>
        <v>0.02043793459312817</v>
      </c>
      <c r="E73" s="30">
        <f t="shared" si="0"/>
        <v>0.0008196853717784952</v>
      </c>
      <c r="F73" s="31">
        <f t="shared" si="0"/>
        <v>0.06889785794487213</v>
      </c>
      <c r="G73" s="31">
        <f t="shared" si="0"/>
        <v>0.03717574444163609</v>
      </c>
      <c r="H73" s="30">
        <f t="shared" si="0"/>
        <v>0.021539621482980595</v>
      </c>
      <c r="I73" s="30">
        <f t="shared" si="0"/>
        <v>0.0005043152004967178</v>
      </c>
      <c r="J73" s="33">
        <f t="shared" si="0"/>
        <v>0.11482964876990912</v>
      </c>
      <c r="K73" s="31">
        <f t="shared" si="0"/>
        <v>0.09070602386242174</v>
      </c>
      <c r="L73" s="32">
        <f t="shared" si="0"/>
        <v>0.07902433718848627</v>
      </c>
      <c r="M73" s="33">
        <f t="shared" si="0"/>
        <v>0.036035876668749287</v>
      </c>
      <c r="N73" s="31">
        <f t="shared" si="0"/>
        <v>0.0782850998413115</v>
      </c>
      <c r="O73" s="32">
        <f t="shared" si="0"/>
        <v>0.11507212296010656</v>
      </c>
      <c r="P73" s="11"/>
    </row>
    <row r="74" spans="1:16" ht="19.5" customHeight="1">
      <c r="A74" s="51" t="s">
        <v>15</v>
      </c>
      <c r="B74" s="29">
        <f t="shared" si="0"/>
        <v>0.010745836694301496</v>
      </c>
      <c r="C74" s="31">
        <f t="shared" si="0"/>
        <v>0.0038328967164944256</v>
      </c>
      <c r="D74" s="30">
        <f t="shared" si="0"/>
        <v>0.002582023795088406</v>
      </c>
      <c r="E74" s="30">
        <f t="shared" si="0"/>
        <v>0.10101177544323794</v>
      </c>
      <c r="F74" s="30">
        <f t="shared" si="0"/>
        <v>0.048616875329362576</v>
      </c>
      <c r="G74" s="30">
        <f t="shared" si="0"/>
      </c>
      <c r="H74" s="30">
        <f t="shared" si="0"/>
        <v>0.07921606906936123</v>
      </c>
      <c r="I74" s="30">
        <f t="shared" si="0"/>
      </c>
      <c r="J74" s="29">
        <f t="shared" si="0"/>
        <v>0.07034303120213738</v>
      </c>
      <c r="K74" s="30">
        <f t="shared" si="0"/>
        <v>0.06252873417239234</v>
      </c>
      <c r="L74" s="34">
        <f t="shared" si="0"/>
        <v>0.06004544739206818</v>
      </c>
      <c r="M74" s="29">
        <f t="shared" si="0"/>
        <v>0.003981560297148694</v>
      </c>
      <c r="N74" s="30">
        <f t="shared" si="0"/>
        <v>0.006051404290836345</v>
      </c>
      <c r="O74" s="34">
        <f t="shared" si="0"/>
        <v>0.0035780827568995797</v>
      </c>
      <c r="P74" s="11"/>
    </row>
    <row r="75" spans="1:16" ht="19.5" customHeight="1">
      <c r="A75" s="51" t="s">
        <v>16</v>
      </c>
      <c r="B75" s="29">
        <f t="shared" si="0"/>
        <v>0.00346547332305724</v>
      </c>
      <c r="C75" s="30">
        <f t="shared" si="0"/>
        <v>0.001811641461491178</v>
      </c>
      <c r="D75" s="30">
        <f t="shared" si="0"/>
        <v>0.4342724656265346</v>
      </c>
      <c r="E75" s="31">
        <f t="shared" si="0"/>
        <v>0.2597519786162286</v>
      </c>
      <c r="F75" s="30">
        <f t="shared" si="0"/>
        <v>0.002537153743408455</v>
      </c>
      <c r="G75" s="30">
        <f t="shared" si="0"/>
      </c>
      <c r="H75" s="30">
        <f t="shared" si="0"/>
        <v>0.44648417559298537</v>
      </c>
      <c r="I75" s="30">
        <f t="shared" si="0"/>
        <v>0.8277724454797925</v>
      </c>
      <c r="J75" s="29">
        <f t="shared" si="0"/>
        <v>0.011604003118153282</v>
      </c>
      <c r="K75" s="30">
        <f t="shared" si="0"/>
        <v>0.010660946393331337</v>
      </c>
      <c r="L75" s="34">
        <f t="shared" si="0"/>
        <v>0.008799704452372981</v>
      </c>
      <c r="M75" s="29">
        <f t="shared" si="0"/>
        <v>0.015845417923294594</v>
      </c>
      <c r="N75" s="30">
        <f t="shared" si="0"/>
        <v>0.1906424111541006</v>
      </c>
      <c r="O75" s="34">
        <f t="shared" si="0"/>
        <v>0.09002840741775976</v>
      </c>
      <c r="P75" s="11"/>
    </row>
    <row r="76" spans="1:16" ht="19.5" customHeight="1">
      <c r="A76" s="51" t="s">
        <v>17</v>
      </c>
      <c r="B76" s="29">
        <f t="shared" si="0"/>
        <v>0.01571192229495833</v>
      </c>
      <c r="C76" s="30">
        <f t="shared" si="0"/>
        <v>0.0013764909385913572</v>
      </c>
      <c r="D76" s="31">
        <f t="shared" si="0"/>
        <v>0.13296433122271603</v>
      </c>
      <c r="E76" s="31">
        <f t="shared" si="0"/>
        <v>0.00945809682866326</v>
      </c>
      <c r="F76" s="30">
        <f t="shared" si="0"/>
        <v>0.0308051132764487</v>
      </c>
      <c r="G76" s="31">
        <f t="shared" si="0"/>
        <v>0.010724782255151248</v>
      </c>
      <c r="H76" s="31">
        <f t="shared" si="0"/>
        <v>0.0008942565048551105</v>
      </c>
      <c r="I76" s="31">
        <f t="shared" si="0"/>
        <v>0.006891640540832578</v>
      </c>
      <c r="J76" s="29">
        <f t="shared" si="0"/>
        <v>0.005313877928419838</v>
      </c>
      <c r="K76" s="30">
        <f t="shared" si="0"/>
        <v>0.049588370561950486</v>
      </c>
      <c r="L76" s="32">
        <f t="shared" si="0"/>
        <v>0.051651790963644285</v>
      </c>
      <c r="M76" s="33">
        <f t="shared" si="0"/>
        <v>0.010469561852600411</v>
      </c>
      <c r="N76" s="31">
        <f t="shared" si="0"/>
        <v>0.06039956941582681</v>
      </c>
      <c r="O76" s="32">
        <f t="shared" si="0"/>
        <v>0.002285444427759838</v>
      </c>
      <c r="P76" s="11"/>
    </row>
    <row r="77" spans="1:16" s="38" customFormat="1" ht="19.5" customHeight="1">
      <c r="A77" s="41" t="s">
        <v>18</v>
      </c>
      <c r="B77" s="42">
        <f t="shared" si="0"/>
        <v>1</v>
      </c>
      <c r="C77" s="43">
        <f t="shared" si="0"/>
        <v>1</v>
      </c>
      <c r="D77" s="44">
        <f t="shared" si="0"/>
        <v>1</v>
      </c>
      <c r="E77" s="43">
        <f t="shared" si="0"/>
        <v>1</v>
      </c>
      <c r="F77" s="43">
        <f t="shared" si="0"/>
        <v>1</v>
      </c>
      <c r="G77" s="43">
        <f t="shared" si="0"/>
        <v>1</v>
      </c>
      <c r="H77" s="44">
        <f t="shared" si="0"/>
        <v>1</v>
      </c>
      <c r="I77" s="43">
        <f t="shared" si="0"/>
        <v>1</v>
      </c>
      <c r="J77" s="42">
        <f t="shared" si="0"/>
        <v>1</v>
      </c>
      <c r="K77" s="43">
        <f t="shared" si="0"/>
        <v>1</v>
      </c>
      <c r="L77" s="45">
        <f t="shared" si="0"/>
        <v>1</v>
      </c>
      <c r="M77" s="42">
        <f t="shared" si="0"/>
        <v>1</v>
      </c>
      <c r="N77" s="44">
        <f t="shared" si="0"/>
        <v>1</v>
      </c>
      <c r="O77" s="45">
        <f t="shared" si="0"/>
        <v>1</v>
      </c>
      <c r="P77" s="11"/>
    </row>
    <row r="78" spans="1:16" ht="19.5" customHeight="1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</row>
    <row r="80" ht="12.75">
      <c r="M80" s="17"/>
    </row>
    <row r="83" ht="12.75">
      <c r="B83" s="17"/>
    </row>
  </sheetData>
  <sheetProtection/>
  <mergeCells count="16">
    <mergeCell ref="A26:O26"/>
    <mergeCell ref="A27:O27"/>
    <mergeCell ref="A28:O28"/>
    <mergeCell ref="A64:O64"/>
    <mergeCell ref="A20:O20"/>
    <mergeCell ref="A21:O21"/>
    <mergeCell ref="A22:O22"/>
    <mergeCell ref="A23:O23"/>
    <mergeCell ref="A24:O24"/>
    <mergeCell ref="A25:O25"/>
    <mergeCell ref="A1:P1"/>
    <mergeCell ref="A2:P2"/>
    <mergeCell ref="A3:P3"/>
    <mergeCell ref="A4:O4"/>
    <mergeCell ref="A18:O18"/>
    <mergeCell ref="A19:O19"/>
  </mergeCells>
  <hyperlinks>
    <hyperlink ref="A28" r:id="rId1" display="http://www.inemar.arpa.puglia.it  "/>
  </hyperlink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2021-11-05T08:11:59Z</cp:lastPrinted>
  <dcterms:created xsi:type="dcterms:W3CDTF">2019-03-20T10:29:11Z</dcterms:created>
  <dcterms:modified xsi:type="dcterms:W3CDTF">2022-02-24T11:22:56Z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