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ac_inq_TA" sheetId="1" r:id="rId1"/>
  </sheets>
  <externalReferences>
    <externalReference r:id="rId4"/>
  </externalReferences>
  <definedNames>
    <definedName name="_xlnm.Print_Area" localSheetId="0">'mac_inq_TA'!$A$1:$P$78</definedName>
  </definedNames>
  <calcPr fullCalcOnLoad="1"/>
</workbook>
</file>

<file path=xl/sharedStrings.xml><?xml version="1.0" encoding="utf-8"?>
<sst xmlns="http://schemas.openxmlformats.org/spreadsheetml/2006/main" count="68" uniqueCount="55">
  <si>
    <t>NOx</t>
  </si>
  <si>
    <t>COV</t>
  </si>
  <si>
    <t>CO</t>
  </si>
  <si>
    <t>PM2.5</t>
  </si>
  <si>
    <t>PM10</t>
  </si>
  <si>
    <t>PTS</t>
  </si>
  <si>
    <t>Tot. acidif. (H+)</t>
  </si>
  <si>
    <t>1 - Produzione energia e trasformazione combustibili</t>
  </si>
  <si>
    <t>2 - Combustione non industriale</t>
  </si>
  <si>
    <t>3 - Combustione nell'industria</t>
  </si>
  <si>
    <t>4 - Processi produttivi</t>
  </si>
  <si>
    <t>5 - Estrazione e distribuzione combustibili</t>
  </si>
  <si>
    <t>6 - Uso di solventi</t>
  </si>
  <si>
    <t>7 - Trasporto su strada</t>
  </si>
  <si>
    <t>8 - Altre sorgenti mobili e macchinari</t>
  </si>
  <si>
    <t>9 - Trattamento e smaltimento rifiuti</t>
  </si>
  <si>
    <t>10 - Agricoltura</t>
  </si>
  <si>
    <t>11 - Altre sorgenti e assorbimenti</t>
  </si>
  <si>
    <t>Totale</t>
  </si>
  <si>
    <t>Distribuzione percentuale delle emissioni</t>
  </si>
  <si>
    <t>Macrosettori</t>
  </si>
  <si>
    <t xml:space="preserve">Nota: </t>
  </si>
  <si>
    <t>I dati rappresentano le emissioni massiche annue e non i dati di monitoraggio di qualità dell'aria (immissioni)</t>
  </si>
  <si>
    <t>Non sono comprese le emissioni di CO2 derivanti da combustione di biomasse e incendi forestali</t>
  </si>
  <si>
    <t>La quota di emissione maggiore dei COV del comparto Agricoltura ha origine Biogeniche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</si>
  <si>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</si>
  <si>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</si>
  <si>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</si>
  <si>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>N.D.: Dato non disponible</t>
  </si>
  <si>
    <t xml:space="preserve">http://www.inemar.arpa.puglia.it  </t>
  </si>
  <si>
    <t>SOST ACIDIF. (kt/a)</t>
  </si>
  <si>
    <t>PREC O3 (t/a)</t>
  </si>
  <si>
    <t>CO2 eq (kt/a)</t>
  </si>
  <si>
    <t>PTS (t/a)</t>
  </si>
  <si>
    <t>PM10 (t/a)</t>
  </si>
  <si>
    <t>PM2.5 (t/a)</t>
  </si>
  <si>
    <t>NH3 (t/a)</t>
  </si>
  <si>
    <t>N2O (t/a)</t>
  </si>
  <si>
    <t>CO2 (kt/a)</t>
  </si>
  <si>
    <t>CO (t/a)</t>
  </si>
  <si>
    <t>CH4 (t/a)</t>
  </si>
  <si>
    <t>COV (t/a)</t>
  </si>
  <si>
    <t>NOx (t/a)</t>
  </si>
  <si>
    <t>SOx (t/a)</t>
  </si>
  <si>
    <t>INVENTARIO REGIONALE EMISSIONI IN ATMOSFERA 2015 - INEMAR Puglia</t>
  </si>
  <si>
    <t>Emissioni provinciali ripartite per Macrosettori (Fonte: INEMAR)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</si>
  <si>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</si>
  <si>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</si>
  <si>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</si>
  <si>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</si>
  <si>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</si>
  <si>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</si>
  <si>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Provincia di Taranto (TA)</t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</si>
  <si>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eq</t>
    </r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</si>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</sst>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\ %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  <numFmt numFmtId="183" formatCode="_-* #,##0_-;\-* #,##0_-;_-* &quot;-&quot;??_-;_-@_-"/>
    <numFmt numFmtId="184" formatCode="_-* #,##0.0_-;\-* #,##0.0_-;_-* &quot;-&quot;??_-;_-@_-"/>
    <numFmt numFmtId="185" formatCode="0.0\ %"/>
    <numFmt numFmtId="186" formatCode="#,##0_ ;\-#,##0\ 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vertAlign val="subscript"/>
      <sz val="10"/>
      <name val="Times New Roman"/>
      <family val="1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7.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8"/>
      <color indexed="12"/>
      <name val="Calibri"/>
      <family val="2"/>
    </font>
    <font>
      <sz val="16"/>
      <name val="Calibri"/>
      <family val="2"/>
    </font>
    <font>
      <i/>
      <sz val="14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0" fillId="28" borderId="1" applyNumberFormat="0" applyAlignment="0" applyProtection="0"/>
    <xf numFmtId="171" fontId="44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4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0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38" fillId="33" borderId="10" xfId="54" applyFont="1" applyFill="1" applyBorder="1" applyAlignment="1">
      <alignment horizontal="center" vertical="center" wrapText="1"/>
      <protection/>
    </xf>
    <xf numFmtId="0" fontId="38" fillId="33" borderId="11" xfId="54" applyFont="1" applyFill="1" applyBorder="1" applyAlignment="1">
      <alignment horizontal="center" vertical="center" wrapText="1"/>
      <protection/>
    </xf>
    <xf numFmtId="0" fontId="38" fillId="33" borderId="12" xfId="54" applyFont="1" applyFill="1" applyBorder="1" applyAlignment="1">
      <alignment horizontal="center" vertical="center" wrapText="1"/>
      <protection/>
    </xf>
    <xf numFmtId="184" fontId="39" fillId="33" borderId="10" xfId="45" applyNumberFormat="1" applyFont="1" applyFill="1" applyBorder="1" applyAlignment="1">
      <alignment horizontal="center" vertical="center"/>
    </xf>
    <xf numFmtId="184" fontId="39" fillId="33" borderId="11" xfId="45" applyNumberFormat="1" applyFont="1" applyFill="1" applyBorder="1" applyAlignment="1">
      <alignment horizontal="center" vertical="center"/>
    </xf>
    <xf numFmtId="184" fontId="39" fillId="33" borderId="12" xfId="45" applyNumberFormat="1" applyFont="1" applyFill="1" applyBorder="1" applyAlignment="1">
      <alignment horizontal="center" vertical="center"/>
    </xf>
    <xf numFmtId="184" fontId="36" fillId="33" borderId="10" xfId="45" applyNumberFormat="1" applyFont="1" applyFill="1" applyBorder="1" applyAlignment="1">
      <alignment horizontal="center" vertical="center"/>
    </xf>
    <xf numFmtId="184" fontId="36" fillId="33" borderId="11" xfId="45" applyNumberFormat="1" applyFont="1" applyFill="1" applyBorder="1" applyAlignment="1">
      <alignment horizontal="center" vertical="center"/>
    </xf>
    <xf numFmtId="184" fontId="36" fillId="33" borderId="12" xfId="45" applyNumberFormat="1" applyFont="1" applyFill="1" applyBorder="1" applyAlignment="1">
      <alignment horizontal="center" vertical="center"/>
    </xf>
    <xf numFmtId="0" fontId="37" fillId="33" borderId="13" xfId="55" applyFont="1" applyFill="1" applyBorder="1" applyAlignment="1">
      <alignment vertical="center" wrapText="1"/>
      <protection/>
    </xf>
    <xf numFmtId="169" fontId="36" fillId="33" borderId="14" xfId="49" applyFont="1" applyFill="1" applyBorder="1" applyAlignment="1">
      <alignment horizontal="center" vertical="center" wrapText="1"/>
    </xf>
    <xf numFmtId="0" fontId="0" fillId="0" borderId="0" xfId="55">
      <alignment/>
      <protection/>
    </xf>
    <xf numFmtId="169" fontId="38" fillId="33" borderId="14" xfId="49" applyFont="1" applyFill="1" applyBorder="1" applyAlignment="1">
      <alignment vertical="center" wrapText="1"/>
    </xf>
    <xf numFmtId="0" fontId="0" fillId="0" borderId="0" xfId="55" applyAlignment="1">
      <alignment vertical="center"/>
      <protection/>
    </xf>
    <xf numFmtId="0" fontId="36" fillId="33" borderId="13" xfId="55" applyFont="1" applyFill="1" applyBorder="1" applyAlignment="1">
      <alignment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62" fillId="33" borderId="15" xfId="37" applyFont="1" applyFill="1" applyBorder="1" applyAlignment="1" applyProtection="1">
      <alignment horizontal="left" vertical="center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179" fontId="0" fillId="0" borderId="0" xfId="55" applyNumberFormat="1">
      <alignment/>
      <protection/>
    </xf>
    <xf numFmtId="0" fontId="63" fillId="33" borderId="17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 vertical="center"/>
    </xf>
    <xf numFmtId="0" fontId="62" fillId="33" borderId="18" xfId="37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>
      <alignment/>
    </xf>
    <xf numFmtId="0" fontId="0" fillId="33" borderId="13" xfId="55" applyFill="1" applyBorder="1">
      <alignment/>
      <protection/>
    </xf>
    <xf numFmtId="186" fontId="7" fillId="33" borderId="13" xfId="49" applyNumberFormat="1" applyFont="1" applyFill="1" applyBorder="1" applyAlignment="1">
      <alignment horizontal="center" vertical="center"/>
    </xf>
    <xf numFmtId="186" fontId="10" fillId="33" borderId="16" xfId="55" applyNumberFormat="1" applyFont="1" applyFill="1" applyBorder="1" applyAlignment="1">
      <alignment horizontal="center" vertical="center"/>
      <protection/>
    </xf>
    <xf numFmtId="0" fontId="0" fillId="33" borderId="18" xfId="55" applyFill="1" applyBorder="1">
      <alignment/>
      <protection/>
    </xf>
    <xf numFmtId="0" fontId="0" fillId="33" borderId="0" xfId="55" applyFill="1" applyBorder="1">
      <alignment/>
      <protection/>
    </xf>
    <xf numFmtId="0" fontId="0" fillId="33" borderId="18" xfId="55" applyFont="1" applyFill="1" applyBorder="1">
      <alignment/>
      <protection/>
    </xf>
    <xf numFmtId="0" fontId="0" fillId="33" borderId="0" xfId="55" applyFont="1" applyFill="1" applyBorder="1">
      <alignment/>
      <protection/>
    </xf>
    <xf numFmtId="179" fontId="7" fillId="33" borderId="19" xfId="49" applyNumberFormat="1" applyFont="1" applyFill="1" applyBorder="1" applyAlignment="1">
      <alignment horizontal="center" vertical="center"/>
    </xf>
    <xf numFmtId="185" fontId="7" fillId="33" borderId="20" xfId="49" applyNumberFormat="1" applyFont="1" applyFill="1" applyBorder="1" applyAlignment="1">
      <alignment horizontal="center" vertical="center"/>
    </xf>
    <xf numFmtId="179" fontId="7" fillId="33" borderId="20" xfId="49" applyNumberFormat="1" applyFont="1" applyFill="1" applyBorder="1" applyAlignment="1">
      <alignment horizontal="center" vertical="center"/>
    </xf>
    <xf numFmtId="185" fontId="7" fillId="33" borderId="21" xfId="49" applyNumberFormat="1" applyFont="1" applyFill="1" applyBorder="1" applyAlignment="1">
      <alignment horizontal="center" vertical="center"/>
    </xf>
    <xf numFmtId="185" fontId="7" fillId="33" borderId="18" xfId="49" applyNumberFormat="1" applyFont="1" applyFill="1" applyBorder="1" applyAlignment="1">
      <alignment horizontal="center" vertical="center"/>
    </xf>
    <xf numFmtId="185" fontId="7" fillId="33" borderId="0" xfId="49" applyNumberFormat="1" applyFont="1" applyFill="1" applyBorder="1" applyAlignment="1">
      <alignment horizontal="center" vertical="center"/>
    </xf>
    <xf numFmtId="179" fontId="7" fillId="33" borderId="0" xfId="49" applyNumberFormat="1" applyFont="1" applyFill="1" applyBorder="1" applyAlignment="1">
      <alignment horizontal="center" vertical="center"/>
    </xf>
    <xf numFmtId="179" fontId="7" fillId="33" borderId="13" xfId="49" applyNumberFormat="1" applyFont="1" applyFill="1" applyBorder="1" applyAlignment="1">
      <alignment horizontal="center" vertical="center"/>
    </xf>
    <xf numFmtId="179" fontId="7" fillId="33" borderId="18" xfId="49" applyNumberFormat="1" applyFont="1" applyFill="1" applyBorder="1" applyAlignment="1">
      <alignment horizontal="center" vertical="center"/>
    </xf>
    <xf numFmtId="185" fontId="7" fillId="33" borderId="13" xfId="49" applyNumberFormat="1" applyFont="1" applyFill="1" applyBorder="1" applyAlignment="1">
      <alignment horizontal="center" vertical="center"/>
    </xf>
    <xf numFmtId="169" fontId="10" fillId="33" borderId="15" xfId="55" applyNumberFormat="1" applyFont="1" applyFill="1" applyBorder="1" applyAlignment="1">
      <alignment vertical="center"/>
      <protection/>
    </xf>
    <xf numFmtId="179" fontId="10" fillId="33" borderId="17" xfId="55" applyNumberFormat="1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186" fontId="10" fillId="33" borderId="13" xfId="49" applyNumberFormat="1" applyFont="1" applyFill="1" applyBorder="1" applyAlignment="1">
      <alignment horizontal="center" vertical="center"/>
    </xf>
    <xf numFmtId="179" fontId="7" fillId="33" borderId="21" xfId="49" applyNumberFormat="1" applyFont="1" applyFill="1" applyBorder="1" applyAlignment="1">
      <alignment horizontal="center" vertical="center"/>
    </xf>
    <xf numFmtId="185" fontId="7" fillId="33" borderId="19" xfId="49" applyNumberFormat="1" applyFont="1" applyFill="1" applyBorder="1" applyAlignment="1">
      <alignment horizontal="center" vertical="center"/>
    </xf>
    <xf numFmtId="169" fontId="10" fillId="33" borderId="10" xfId="49" applyFont="1" applyFill="1" applyBorder="1" applyAlignment="1">
      <alignment horizontal="center" vertical="center" wrapText="1"/>
    </xf>
    <xf numFmtId="185" fontId="10" fillId="33" borderId="10" xfId="49" applyNumberFormat="1" applyFont="1" applyFill="1" applyBorder="1" applyAlignment="1">
      <alignment horizontal="center" vertical="center"/>
    </xf>
    <xf numFmtId="185" fontId="10" fillId="33" borderId="11" xfId="49" applyNumberFormat="1" applyFont="1" applyFill="1" applyBorder="1" applyAlignment="1">
      <alignment horizontal="center" vertical="center"/>
    </xf>
    <xf numFmtId="179" fontId="10" fillId="33" borderId="11" xfId="49" applyNumberFormat="1" applyFont="1" applyFill="1" applyBorder="1" applyAlignment="1">
      <alignment horizontal="center" vertical="center"/>
    </xf>
    <xf numFmtId="185" fontId="10" fillId="33" borderId="12" xfId="49" applyNumberFormat="1" applyFont="1" applyFill="1" applyBorder="1" applyAlignment="1">
      <alignment horizontal="center" vertical="center"/>
    </xf>
    <xf numFmtId="169" fontId="10" fillId="33" borderId="14" xfId="47" applyFont="1" applyFill="1" applyBorder="1" applyAlignment="1">
      <alignment horizontal="center" vertical="center" wrapText="1"/>
    </xf>
    <xf numFmtId="0" fontId="10" fillId="33" borderId="10" xfId="55" applyFont="1" applyFill="1" applyBorder="1" applyAlignment="1">
      <alignment horizontal="center"/>
      <protection/>
    </xf>
    <xf numFmtId="0" fontId="10" fillId="33" borderId="11" xfId="55" applyFont="1" applyFill="1" applyBorder="1" applyAlignment="1">
      <alignment horizontal="center"/>
      <protection/>
    </xf>
    <xf numFmtId="0" fontId="10" fillId="33" borderId="12" xfId="55" applyFont="1" applyFill="1" applyBorder="1" applyAlignment="1">
      <alignment horizontal="center"/>
      <protection/>
    </xf>
    <xf numFmtId="169" fontId="11" fillId="33" borderId="19" xfId="49" applyFont="1" applyFill="1" applyBorder="1" applyAlignment="1">
      <alignment vertical="center" wrapText="1"/>
    </xf>
    <xf numFmtId="169" fontId="11" fillId="33" borderId="18" xfId="49" applyFont="1" applyFill="1" applyBorder="1" applyAlignment="1">
      <alignment vertical="center" wrapText="1"/>
    </xf>
    <xf numFmtId="0" fontId="63" fillId="33" borderId="18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 vertical="center"/>
    </xf>
    <xf numFmtId="0" fontId="63" fillId="33" borderId="18" xfId="0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/>
    </xf>
    <xf numFmtId="0" fontId="35" fillId="33" borderId="19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21" xfId="0" applyFont="1" applyFill="1" applyBorder="1" applyAlignment="1">
      <alignment horizontal="center" vertical="center"/>
    </xf>
    <xf numFmtId="0" fontId="41" fillId="33" borderId="18" xfId="53" applyFont="1" applyFill="1" applyBorder="1" applyAlignment="1">
      <alignment horizontal="center" vertical="center" wrapText="1"/>
      <protection/>
    </xf>
    <xf numFmtId="0" fontId="41" fillId="33" borderId="0" xfId="53" applyFont="1" applyFill="1" applyBorder="1" applyAlignment="1">
      <alignment horizontal="center" vertical="center" wrapText="1"/>
      <protection/>
    </xf>
    <xf numFmtId="0" fontId="41" fillId="33" borderId="13" xfId="53" applyFont="1" applyFill="1" applyBorder="1" applyAlignment="1">
      <alignment horizontal="center" vertical="center" wrapText="1"/>
      <protection/>
    </xf>
    <xf numFmtId="0" fontId="42" fillId="33" borderId="18" xfId="53" applyFont="1" applyFill="1" applyBorder="1" applyAlignment="1">
      <alignment horizontal="center" vertical="center" wrapText="1"/>
      <protection/>
    </xf>
    <xf numFmtId="0" fontId="42" fillId="33" borderId="0" xfId="53" applyFont="1" applyFill="1" applyBorder="1" applyAlignment="1">
      <alignment horizontal="center" vertical="center" wrapText="1"/>
      <protection/>
    </xf>
    <xf numFmtId="0" fontId="42" fillId="33" borderId="13" xfId="53" applyFont="1" applyFill="1" applyBorder="1" applyAlignment="1">
      <alignment horizontal="center" vertical="center" wrapText="1"/>
      <protection/>
    </xf>
    <xf numFmtId="0" fontId="37" fillId="33" borderId="18" xfId="55" applyFont="1" applyFill="1" applyBorder="1" applyAlignment="1">
      <alignment horizontal="center" vertical="center" wrapText="1"/>
      <protection/>
    </xf>
    <xf numFmtId="0" fontId="37" fillId="33" borderId="0" xfId="55" applyFont="1" applyFill="1" applyBorder="1" applyAlignment="1">
      <alignment horizontal="center" vertical="center" wrapText="1"/>
      <protection/>
    </xf>
    <xf numFmtId="0" fontId="64" fillId="33" borderId="18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left" vertical="center"/>
    </xf>
    <xf numFmtId="0" fontId="62" fillId="33" borderId="18" xfId="37" applyFont="1" applyFill="1" applyBorder="1" applyAlignment="1" applyProtection="1">
      <alignment horizontal="left" vertical="center"/>
      <protection/>
    </xf>
    <xf numFmtId="0" fontId="8" fillId="33" borderId="18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Migliaia [0] 2" xfId="48"/>
    <cellStyle name="Migliaia [0] 3" xfId="49"/>
    <cellStyle name="Migliaia 2" xfId="50"/>
    <cellStyle name="Neutrale" xfId="51"/>
    <cellStyle name="Normale 2" xfId="52"/>
    <cellStyle name="Normale 2 2" xfId="53"/>
    <cellStyle name="Normale 3" xfId="54"/>
    <cellStyle name="Normale_Cartel1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AC 21 a.c. BG mac_inq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3875"/>
          <c:w val="0.95425"/>
          <c:h val="0.7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mac_inq_TA!$A$6</c:f>
              <c:strCache>
                <c:ptCount val="1"/>
                <c:pt idx="0">
                  <c:v>1 - Produzione energia e trasformazione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mac_inq_TA!$B$5:$M$5</c:f>
              <c:strCache/>
            </c:strRef>
          </c:cat>
          <c:val>
            <c:numRef>
              <c:f>mac_inq_TA!$B$6:$M$6</c:f>
              <c:numCache/>
            </c:numRef>
          </c:val>
          <c:shape val="cylinder"/>
        </c:ser>
        <c:ser>
          <c:idx val="1"/>
          <c:order val="1"/>
          <c:tx>
            <c:strRef>
              <c:f>mac_inq_TA!$A$7</c:f>
              <c:strCache>
                <c:ptCount val="1"/>
                <c:pt idx="0">
                  <c:v>2 - Combustione non industriale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mac_inq_TA!$B$5:$M$5</c:f>
              <c:strCache/>
            </c:strRef>
          </c:cat>
          <c:val>
            <c:numRef>
              <c:f>mac_inq_TA!$B$7:$M$7</c:f>
              <c:numCache/>
            </c:numRef>
          </c:val>
          <c:shape val="cylinder"/>
        </c:ser>
        <c:ser>
          <c:idx val="2"/>
          <c:order val="2"/>
          <c:tx>
            <c:strRef>
              <c:f>mac_inq_TA!$A$8</c:f>
              <c:strCache>
                <c:ptCount val="1"/>
                <c:pt idx="0">
                  <c:v>3 - 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mac_inq_TA!$B$5:$M$5</c:f>
              <c:strCache/>
            </c:strRef>
          </c:cat>
          <c:val>
            <c:numRef>
              <c:f>mac_inq_TA!$B$8:$M$8</c:f>
              <c:numCache/>
            </c:numRef>
          </c:val>
          <c:shape val="cylinder"/>
        </c:ser>
        <c:ser>
          <c:idx val="3"/>
          <c:order val="3"/>
          <c:tx>
            <c:strRef>
              <c:f>mac_inq_TA!$A$9</c:f>
              <c:strCache>
                <c:ptCount val="1"/>
                <c:pt idx="0">
                  <c:v>4 - Processi produttivi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mac_inq_TA!$B$5:$M$5</c:f>
              <c:strCache/>
            </c:strRef>
          </c:cat>
          <c:val>
            <c:numRef>
              <c:f>mac_inq_TA!$B$9:$M$9</c:f>
              <c:numCache/>
            </c:numRef>
          </c:val>
          <c:shape val="cylinder"/>
        </c:ser>
        <c:ser>
          <c:idx val="4"/>
          <c:order val="4"/>
          <c:tx>
            <c:strRef>
              <c:f>mac_inq_TA!$A$10</c:f>
              <c:strCache>
                <c:ptCount val="1"/>
                <c:pt idx="0">
                  <c:v>5 - 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mac_inq_TA!$B$5:$M$5</c:f>
              <c:strCache/>
            </c:strRef>
          </c:cat>
          <c:val>
            <c:numRef>
              <c:f>mac_inq_TA!$B$10:$M$10</c:f>
              <c:numCache/>
            </c:numRef>
          </c:val>
          <c:shape val="cylinder"/>
        </c:ser>
        <c:ser>
          <c:idx val="5"/>
          <c:order val="5"/>
          <c:tx>
            <c:strRef>
              <c:f>mac_inq_TA!$A$11</c:f>
              <c:strCache>
                <c:ptCount val="1"/>
                <c:pt idx="0">
                  <c:v>6 - Uso di solventi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mac_inq_TA!$B$5:$M$5</c:f>
              <c:strCache/>
            </c:strRef>
          </c:cat>
          <c:val>
            <c:numRef>
              <c:f>mac_inq_TA!$B$11:$M$11</c:f>
              <c:numCache/>
            </c:numRef>
          </c:val>
          <c:shape val="cylinder"/>
        </c:ser>
        <c:ser>
          <c:idx val="8"/>
          <c:order val="6"/>
          <c:tx>
            <c:strRef>
              <c:f>mac_inq_TA!$A$12</c:f>
              <c:strCache>
                <c:ptCount val="1"/>
                <c:pt idx="0">
                  <c:v>7 - Trasporto su strada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mac_inq_TA!$B$5:$M$5</c:f>
              <c:strCache/>
            </c:strRef>
          </c:cat>
          <c:val>
            <c:numRef>
              <c:f>mac_inq_TA!$B$12:$M$12</c:f>
              <c:numCache/>
            </c:numRef>
          </c:val>
          <c:shape val="cylinder"/>
        </c:ser>
        <c:ser>
          <c:idx val="9"/>
          <c:order val="7"/>
          <c:tx>
            <c:strRef>
              <c:f>mac_inq_TA!$A$13</c:f>
              <c:strCache>
                <c:ptCount val="1"/>
                <c:pt idx="0">
                  <c:v>8 - Altre sorgenti mobili e macchinari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mac_inq_TA!$B$5:$M$5</c:f>
              <c:strCache/>
            </c:strRef>
          </c:cat>
          <c:val>
            <c:numRef>
              <c:f>mac_inq_TA!$B$13:$M$13</c:f>
              <c:numCache/>
            </c:numRef>
          </c:val>
          <c:shape val="cylinder"/>
        </c:ser>
        <c:ser>
          <c:idx val="10"/>
          <c:order val="8"/>
          <c:tx>
            <c:strRef>
              <c:f>mac_inq_TA!$A$14</c:f>
              <c:strCache>
                <c:ptCount val="1"/>
                <c:pt idx="0">
                  <c:v>9 - Trattamento e smaltimento rifiuti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mac_inq_TA!$B$5:$M$5</c:f>
              <c:strCache/>
            </c:strRef>
          </c:cat>
          <c:val>
            <c:numRef>
              <c:f>mac_inq_TA!$B$14:$M$14</c:f>
              <c:numCache/>
            </c:numRef>
          </c:val>
          <c:shape val="cylinder"/>
        </c:ser>
        <c:ser>
          <c:idx val="6"/>
          <c:order val="9"/>
          <c:tx>
            <c:strRef>
              <c:f>mac_inq_TA!$A$15</c:f>
              <c:strCache>
                <c:ptCount val="1"/>
                <c:pt idx="0">
                  <c:v>10 - Agricoltura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mac_inq_TA!$B$5:$M$5</c:f>
              <c:strCache/>
            </c:strRef>
          </c:cat>
          <c:val>
            <c:numRef>
              <c:f>mac_inq_TA!$B$15:$M$15</c:f>
              <c:numCache/>
            </c:numRef>
          </c:val>
          <c:shape val="cylinder"/>
        </c:ser>
        <c:ser>
          <c:idx val="7"/>
          <c:order val="10"/>
          <c:tx>
            <c:strRef>
              <c:f>mac_inq_TA!$A$16</c:f>
              <c:strCache>
                <c:ptCount val="1"/>
                <c:pt idx="0">
                  <c:v>11 - Altre sorgenti e assorbimenti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mac_inq_TA!$B$5:$M$5</c:f>
              <c:strCache/>
            </c:strRef>
          </c:cat>
          <c:val>
            <c:numRef>
              <c:f>mac_inq_TA!$B$16:$M$16</c:f>
              <c:numCache/>
            </c:numRef>
          </c:val>
          <c:shape val="cylinder"/>
        </c:ser>
        <c:overlap val="100"/>
        <c:shape val="cylinder"/>
        <c:axId val="10738163"/>
        <c:axId val="24174832"/>
      </c:bar3DChart>
      <c:catAx>
        <c:axId val="107381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24174832"/>
        <c:crosses val="autoZero"/>
        <c:auto val="1"/>
        <c:lblOffset val="100"/>
        <c:tickLblSkip val="1"/>
        <c:noMultiLvlLbl val="0"/>
      </c:catAx>
      <c:valAx>
        <c:axId val="241748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073816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"/>
          <c:y val="0.79775"/>
          <c:w val="0.8575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28575</xdr:rowOff>
    </xdr:from>
    <xdr:to>
      <xdr:col>15</xdr:col>
      <xdr:colOff>0</xdr:colOff>
      <xdr:row>62</xdr:row>
      <xdr:rowOff>0</xdr:rowOff>
    </xdr:to>
    <xdr:graphicFrame>
      <xdr:nvGraphicFramePr>
        <xdr:cNvPr id="1" name="Grafico 1"/>
        <xdr:cNvGraphicFramePr/>
      </xdr:nvGraphicFramePr>
      <xdr:xfrm>
        <a:off x="38100" y="9372600"/>
        <a:ext cx="135159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561975</xdr:colOff>
      <xdr:row>0</xdr:row>
      <xdr:rowOff>38100</xdr:rowOff>
    </xdr:from>
    <xdr:to>
      <xdr:col>6</xdr:col>
      <xdr:colOff>361950</xdr:colOff>
      <xdr:row>1</xdr:row>
      <xdr:rowOff>28575</xdr:rowOff>
    </xdr:to>
    <xdr:pic>
      <xdr:nvPicPr>
        <xdr:cNvPr id="2" name="image7.jpg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3810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95250</xdr:rowOff>
    </xdr:from>
    <xdr:to>
      <xdr:col>14</xdr:col>
      <xdr:colOff>457200</xdr:colOff>
      <xdr:row>0</xdr:row>
      <xdr:rowOff>962025</xdr:rowOff>
    </xdr:to>
    <xdr:pic>
      <xdr:nvPicPr>
        <xdr:cNvPr id="3" name="image8.jpg" descr="logo_SNPA_CO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72850" y="95250"/>
          <a:ext cx="1762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0</xdr:col>
      <xdr:colOff>561975</xdr:colOff>
      <xdr:row>0</xdr:row>
      <xdr:rowOff>933450</xdr:rowOff>
    </xdr:to>
    <xdr:pic>
      <xdr:nvPicPr>
        <xdr:cNvPr id="4" name="Immagine 2" descr="regione_puglia_marchi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76200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pagnolo\Desktop\Downloads\INV2013_PVBA-Totale_Emissioni_per_Macroset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_inq_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7" sqref="A27:O27"/>
    </sheetView>
  </sheetViews>
  <sheetFormatPr defaultColWidth="9.140625" defaultRowHeight="12.75"/>
  <cols>
    <col min="1" max="1" width="48.7109375" style="13" customWidth="1"/>
    <col min="2" max="2" width="9.7109375" style="13" customWidth="1"/>
    <col min="3" max="3" width="10.421875" style="13" bestFit="1" customWidth="1"/>
    <col min="4" max="6" width="11.421875" style="13" bestFit="1" customWidth="1"/>
    <col min="7" max="7" width="10.421875" style="13" bestFit="1" customWidth="1"/>
    <col min="8" max="9" width="9.7109375" style="13" customWidth="1"/>
    <col min="10" max="14" width="11.421875" style="13" bestFit="1" customWidth="1"/>
    <col min="15" max="15" width="13.140625" style="13" bestFit="1" customWidth="1"/>
    <col min="16" max="16" width="3.7109375" style="13" customWidth="1"/>
    <col min="17" max="16384" width="9.140625" style="13" customWidth="1"/>
  </cols>
  <sheetData>
    <row r="1" spans="1:16" s="1" customFormat="1" ht="78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s="1" customFormat="1" ht="21">
      <c r="A2" s="67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6" s="1" customFormat="1" ht="18.75">
      <c r="A3" s="70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s="1" customFormat="1" ht="48" customHeight="1">
      <c r="A4" s="73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1"/>
    </row>
    <row r="5" spans="1:16" ht="30" customHeight="1">
      <c r="A5" s="12" t="s">
        <v>20</v>
      </c>
      <c r="B5" s="2" t="s">
        <v>43</v>
      </c>
      <c r="C5" s="3" t="s">
        <v>42</v>
      </c>
      <c r="D5" s="3" t="s">
        <v>41</v>
      </c>
      <c r="E5" s="3" t="s">
        <v>40</v>
      </c>
      <c r="F5" s="3" t="s">
        <v>39</v>
      </c>
      <c r="G5" s="3" t="s">
        <v>38</v>
      </c>
      <c r="H5" s="3" t="s">
        <v>37</v>
      </c>
      <c r="I5" s="4" t="s">
        <v>36</v>
      </c>
      <c r="J5" s="2" t="s">
        <v>35</v>
      </c>
      <c r="K5" s="3" t="s">
        <v>34</v>
      </c>
      <c r="L5" s="4" t="s">
        <v>33</v>
      </c>
      <c r="M5" s="2" t="s">
        <v>32</v>
      </c>
      <c r="N5" s="3" t="s">
        <v>31</v>
      </c>
      <c r="O5" s="4" t="s">
        <v>30</v>
      </c>
      <c r="P5" s="11"/>
    </row>
    <row r="6" spans="1:16" s="15" customFormat="1" ht="30" customHeight="1">
      <c r="A6" s="14" t="s">
        <v>7</v>
      </c>
      <c r="B6" s="5">
        <v>2448.457</v>
      </c>
      <c r="C6" s="6">
        <v>3792.595</v>
      </c>
      <c r="D6" s="6">
        <v>41.824988</v>
      </c>
      <c r="E6" s="6">
        <v>74.376143</v>
      </c>
      <c r="F6" s="6">
        <v>13076.729</v>
      </c>
      <c r="G6" s="6">
        <v>7496.3546</v>
      </c>
      <c r="H6" s="6">
        <v>45.663182</v>
      </c>
      <c r="I6" s="6">
        <v>10.9485</v>
      </c>
      <c r="J6" s="5">
        <v>64.57822</v>
      </c>
      <c r="K6" s="6">
        <v>78.023</v>
      </c>
      <c r="L6" s="7">
        <v>124.282</v>
      </c>
      <c r="M6" s="5">
        <v>7512.072085423</v>
      </c>
      <c r="N6" s="6">
        <v>6108.272344002</v>
      </c>
      <c r="O6" s="7">
        <v>159.60928732</v>
      </c>
      <c r="P6" s="11"/>
    </row>
    <row r="7" spans="1:16" s="15" customFormat="1" ht="30" customHeight="1">
      <c r="A7" s="14" t="s">
        <v>8</v>
      </c>
      <c r="B7" s="5">
        <v>36.51530236817483</v>
      </c>
      <c r="C7" s="6">
        <v>462.519167146851</v>
      </c>
      <c r="D7" s="6">
        <v>3623.6652404768465</v>
      </c>
      <c r="E7" s="6">
        <v>586.5003663668771</v>
      </c>
      <c r="F7" s="6">
        <v>9518.292371091236</v>
      </c>
      <c r="G7" s="6">
        <v>451.932344148038</v>
      </c>
      <c r="H7" s="6">
        <v>33.33098572103648</v>
      </c>
      <c r="I7" s="6">
        <v>17.677338833589417</v>
      </c>
      <c r="J7" s="5">
        <v>1050.50436</v>
      </c>
      <c r="K7" s="6">
        <v>1086.00617</v>
      </c>
      <c r="L7" s="7">
        <v>1131.60656</v>
      </c>
      <c r="M7" s="5">
        <v>474.58145741526374</v>
      </c>
      <c r="N7" s="6">
        <v>5243.161790345177</v>
      </c>
      <c r="O7" s="7">
        <v>12.236050962969733</v>
      </c>
      <c r="P7" s="11"/>
    </row>
    <row r="8" spans="1:16" s="15" customFormat="1" ht="30" customHeight="1">
      <c r="A8" s="14" t="s">
        <v>9</v>
      </c>
      <c r="B8" s="5">
        <v>2388.9416459361846</v>
      </c>
      <c r="C8" s="6">
        <v>3532.6923488686916</v>
      </c>
      <c r="D8" s="6">
        <v>661.7242227837207</v>
      </c>
      <c r="E8" s="6">
        <v>1758.5847137826638</v>
      </c>
      <c r="F8" s="6">
        <v>61175.84456038998</v>
      </c>
      <c r="G8" s="6">
        <v>4685.131201496485</v>
      </c>
      <c r="H8" s="6">
        <v>38.073570288231565</v>
      </c>
      <c r="I8" s="6">
        <v>17.94</v>
      </c>
      <c r="J8" s="5">
        <v>40.93031</v>
      </c>
      <c r="K8" s="6">
        <v>104.30411</v>
      </c>
      <c r="L8" s="7">
        <v>478.45347</v>
      </c>
      <c r="M8" s="5">
        <v>4733.8642872752725</v>
      </c>
      <c r="N8" s="6">
        <v>11725.57197603938</v>
      </c>
      <c r="O8" s="7">
        <v>152.51038889991113</v>
      </c>
      <c r="P8" s="11"/>
    </row>
    <row r="9" spans="1:16" s="15" customFormat="1" ht="30" customHeight="1">
      <c r="A9" s="14" t="s">
        <v>10</v>
      </c>
      <c r="B9" s="5">
        <v>46.32598037301333</v>
      </c>
      <c r="C9" s="6">
        <v>40.993003490130484</v>
      </c>
      <c r="D9" s="6">
        <v>689.5965489573134</v>
      </c>
      <c r="E9" s="6">
        <v>913.398713</v>
      </c>
      <c r="F9" s="6">
        <v>266.1019873689159</v>
      </c>
      <c r="G9" s="6">
        <v>126.03448713068552</v>
      </c>
      <c r="H9" s="6"/>
      <c r="I9" s="6">
        <v>8.411035174506525</v>
      </c>
      <c r="J9" s="5">
        <v>251.16026</v>
      </c>
      <c r="K9" s="6">
        <v>381.70152</v>
      </c>
      <c r="L9" s="7">
        <v>561.7079</v>
      </c>
      <c r="M9" s="5">
        <v>145.21586010368551</v>
      </c>
      <c r="N9" s="6">
        <v>781.6668138078534</v>
      </c>
      <c r="O9" s="7">
        <v>2.833611871496577</v>
      </c>
      <c r="P9" s="11"/>
    </row>
    <row r="10" spans="1:16" s="15" customFormat="1" ht="30" customHeight="1">
      <c r="A10" s="14" t="s">
        <v>11</v>
      </c>
      <c r="B10" s="5"/>
      <c r="C10" s="6"/>
      <c r="D10" s="6">
        <v>1005.2633663191299</v>
      </c>
      <c r="E10" s="6">
        <v>1136.6701658068173</v>
      </c>
      <c r="F10" s="6"/>
      <c r="G10" s="6"/>
      <c r="H10" s="6"/>
      <c r="I10" s="6"/>
      <c r="J10" s="5">
        <v>7.54</v>
      </c>
      <c r="K10" s="6">
        <v>22.624</v>
      </c>
      <c r="L10" s="7">
        <v>63.051</v>
      </c>
      <c r="M10" s="5">
        <v>23.870073481943162</v>
      </c>
      <c r="N10" s="6">
        <v>1021.1767486404253</v>
      </c>
      <c r="O10" s="7"/>
      <c r="P10" s="11"/>
    </row>
    <row r="11" spans="1:16" s="15" customFormat="1" ht="30" customHeight="1">
      <c r="A11" s="14" t="s">
        <v>12</v>
      </c>
      <c r="B11" s="5"/>
      <c r="C11" s="6"/>
      <c r="D11" s="6">
        <v>1112.5551611151143</v>
      </c>
      <c r="E11" s="6"/>
      <c r="F11" s="6"/>
      <c r="G11" s="6"/>
      <c r="H11" s="6"/>
      <c r="I11" s="6"/>
      <c r="J11" s="5">
        <v>0.10031</v>
      </c>
      <c r="K11" s="6">
        <v>0.15074</v>
      </c>
      <c r="L11" s="7">
        <v>7.88885</v>
      </c>
      <c r="M11" s="5">
        <v>0.2914752215377674</v>
      </c>
      <c r="N11" s="6">
        <v>1112.5551611151143</v>
      </c>
      <c r="O11" s="7"/>
      <c r="P11" s="11"/>
    </row>
    <row r="12" spans="1:16" s="15" customFormat="1" ht="30" customHeight="1">
      <c r="A12" s="14" t="s">
        <v>13</v>
      </c>
      <c r="B12" s="5">
        <v>4.174794112534651</v>
      </c>
      <c r="C12" s="6">
        <v>3041.2771115162072</v>
      </c>
      <c r="D12" s="6">
        <v>1287.553385089854</v>
      </c>
      <c r="E12" s="6">
        <v>75.81755638259258</v>
      </c>
      <c r="F12" s="6">
        <v>5612.2848463547825</v>
      </c>
      <c r="G12" s="6">
        <v>695.8146517802891</v>
      </c>
      <c r="H12" s="6">
        <v>23.178990927459743</v>
      </c>
      <c r="I12" s="6">
        <v>37.3377159073505</v>
      </c>
      <c r="J12" s="5">
        <v>161.61809</v>
      </c>
      <c r="K12" s="6">
        <v>212.51356</v>
      </c>
      <c r="L12" s="7">
        <v>266.68889</v>
      </c>
      <c r="M12" s="5">
        <v>704.5923076518361</v>
      </c>
      <c r="N12" s="6">
        <v>5616.324240028009</v>
      </c>
      <c r="O12" s="7">
        <v>68.44403117004941</v>
      </c>
      <c r="P12" s="11"/>
    </row>
    <row r="13" spans="1:16" s="15" customFormat="1" ht="30" customHeight="1">
      <c r="A13" s="14" t="s">
        <v>14</v>
      </c>
      <c r="B13" s="5">
        <v>109.87150012293418</v>
      </c>
      <c r="C13" s="6">
        <v>2653.2189181686404</v>
      </c>
      <c r="D13" s="6">
        <v>348.7699177810756</v>
      </c>
      <c r="E13" s="6">
        <v>1.6300226804716136</v>
      </c>
      <c r="F13" s="6">
        <v>741.3017669122953</v>
      </c>
      <c r="G13" s="6">
        <v>160.12405745118753</v>
      </c>
      <c r="H13" s="6">
        <v>3.436001015970661</v>
      </c>
      <c r="I13" s="6">
        <v>0.15514478520652275</v>
      </c>
      <c r="J13" s="5">
        <v>201.72114</v>
      </c>
      <c r="K13" s="6">
        <v>219.71416</v>
      </c>
      <c r="L13" s="7">
        <v>367.86245</v>
      </c>
      <c r="M13" s="5">
        <v>161.22344824242833</v>
      </c>
      <c r="N13" s="6">
        <v>3667.263012624696</v>
      </c>
      <c r="O13" s="7">
        <v>61.123589276093774</v>
      </c>
      <c r="P13" s="11"/>
    </row>
    <row r="14" spans="1:16" s="15" customFormat="1" ht="30" customHeight="1">
      <c r="A14" s="14" t="s">
        <v>15</v>
      </c>
      <c r="B14" s="5">
        <v>3.0285998955375</v>
      </c>
      <c r="C14" s="6">
        <v>58.368722822125</v>
      </c>
      <c r="D14" s="6">
        <v>15.388458022</v>
      </c>
      <c r="E14" s="6">
        <v>563.6741234371041</v>
      </c>
      <c r="F14" s="6">
        <v>404.186490214375</v>
      </c>
      <c r="G14" s="6">
        <v>2.191421</v>
      </c>
      <c r="H14" s="6">
        <v>16.66071752097022</v>
      </c>
      <c r="I14" s="6">
        <v>3.50493310736</v>
      </c>
      <c r="J14" s="5">
        <v>29.64591</v>
      </c>
      <c r="K14" s="6">
        <v>34.26188</v>
      </c>
      <c r="L14" s="7">
        <v>48.25667</v>
      </c>
      <c r="M14" s="5">
        <v>19.193400023679953</v>
      </c>
      <c r="N14" s="6">
        <v>138.9502515166932</v>
      </c>
      <c r="O14" s="7">
        <v>1.5686557108885444</v>
      </c>
      <c r="P14" s="11"/>
    </row>
    <row r="15" spans="1:16" s="15" customFormat="1" ht="30" customHeight="1">
      <c r="A15" s="14" t="s">
        <v>16</v>
      </c>
      <c r="B15" s="5">
        <v>0.283342281796</v>
      </c>
      <c r="C15" s="6">
        <v>41.5139475151748</v>
      </c>
      <c r="D15" s="6">
        <v>3521.661412543299</v>
      </c>
      <c r="E15" s="6">
        <v>7037.656831673141</v>
      </c>
      <c r="F15" s="6">
        <v>14.7838803953848</v>
      </c>
      <c r="G15" s="6"/>
      <c r="H15" s="6">
        <v>492.0323609988571</v>
      </c>
      <c r="I15" s="6">
        <v>3249.9814181532797</v>
      </c>
      <c r="J15" s="5">
        <v>5.5029</v>
      </c>
      <c r="K15" s="6">
        <v>10.85807</v>
      </c>
      <c r="L15" s="7">
        <v>21.54001</v>
      </c>
      <c r="M15" s="5">
        <v>300.32082537478163</v>
      </c>
      <c r="N15" s="6">
        <v>3672.4618509987286</v>
      </c>
      <c r="O15" s="7">
        <v>192.07527468106196</v>
      </c>
      <c r="P15" s="11"/>
    </row>
    <row r="16" spans="1:16" s="15" customFormat="1" ht="30" customHeight="1">
      <c r="A16" s="14" t="s">
        <v>17</v>
      </c>
      <c r="B16" s="5">
        <v>13.3085394</v>
      </c>
      <c r="C16" s="6">
        <v>66.2286442</v>
      </c>
      <c r="D16" s="6">
        <v>1285.0556436</v>
      </c>
      <c r="E16" s="6">
        <v>125.0300511</v>
      </c>
      <c r="F16" s="6">
        <v>1882.8415072</v>
      </c>
      <c r="G16" s="6">
        <v>26.27252793708205</v>
      </c>
      <c r="H16" s="6">
        <v>0.25124224</v>
      </c>
      <c r="I16" s="6">
        <v>14.9976789</v>
      </c>
      <c r="J16" s="5">
        <v>8.90737</v>
      </c>
      <c r="K16" s="6">
        <v>108.86795</v>
      </c>
      <c r="L16" s="7">
        <v>168.25046</v>
      </c>
      <c r="M16" s="5">
        <v>28.976044104582048</v>
      </c>
      <c r="N16" s="6">
        <v>1574.7175760314</v>
      </c>
      <c r="O16" s="7">
        <v>2.737866054056</v>
      </c>
      <c r="P16" s="11"/>
    </row>
    <row r="17" spans="1:16" s="15" customFormat="1" ht="30" customHeight="1">
      <c r="A17" s="12" t="s">
        <v>18</v>
      </c>
      <c r="B17" s="8">
        <v>5050.906704490175</v>
      </c>
      <c r="C17" s="9">
        <v>13689.406863727821</v>
      </c>
      <c r="D17" s="9">
        <v>13593.058344688354</v>
      </c>
      <c r="E17" s="9">
        <v>12273.338687229667</v>
      </c>
      <c r="F17" s="9">
        <v>92692.36640992697</v>
      </c>
      <c r="G17" s="9">
        <v>13643.855290943766</v>
      </c>
      <c r="H17" s="9">
        <v>652.6270507125257</v>
      </c>
      <c r="I17" s="9">
        <v>3360.9537648612927</v>
      </c>
      <c r="J17" s="8">
        <v>1822.2088699999997</v>
      </c>
      <c r="K17" s="9">
        <v>2259.02516</v>
      </c>
      <c r="L17" s="10">
        <v>3239.58826</v>
      </c>
      <c r="M17" s="8">
        <v>14104.201264318011</v>
      </c>
      <c r="N17" s="9">
        <v>40662.121765149466</v>
      </c>
      <c r="O17" s="10">
        <v>653.1387559465271</v>
      </c>
      <c r="P17" s="16"/>
    </row>
    <row r="18" spans="1:16" s="15" customFormat="1" ht="12" customHeight="1">
      <c r="A18" s="75" t="s">
        <v>21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17"/>
    </row>
    <row r="19" spans="1:16" s="15" customFormat="1" ht="12" customHeight="1">
      <c r="A19" s="59" t="s">
        <v>22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17"/>
    </row>
    <row r="20" spans="1:16" s="15" customFormat="1" ht="12" customHeight="1">
      <c r="A20" s="59" t="s">
        <v>23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7"/>
    </row>
    <row r="21" spans="1:16" s="15" customFormat="1" ht="12" customHeight="1">
      <c r="A21" s="59" t="s">
        <v>24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17"/>
    </row>
    <row r="22" spans="1:16" s="15" customFormat="1" ht="12" customHeight="1">
      <c r="A22" s="59" t="s">
        <v>25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17"/>
    </row>
    <row r="23" spans="1:16" s="15" customFormat="1" ht="12" customHeight="1">
      <c r="A23" s="59" t="s">
        <v>26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17"/>
    </row>
    <row r="24" spans="1:16" s="15" customFormat="1" ht="24" customHeight="1">
      <c r="A24" s="61" t="s">
        <v>27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7"/>
    </row>
    <row r="25" spans="1:16" s="15" customFormat="1" ht="12" customHeight="1">
      <c r="A25" s="59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17"/>
    </row>
    <row r="26" spans="1:16" s="15" customFormat="1" ht="12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7"/>
    </row>
    <row r="27" spans="1:16" s="15" customFormat="1" ht="12" customHeight="1">
      <c r="A27" s="63" t="s">
        <v>54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7"/>
    </row>
    <row r="28" spans="1:16" s="15" customFormat="1" ht="12" customHeight="1">
      <c r="A28" s="77" t="s">
        <v>29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7"/>
    </row>
    <row r="29" spans="1:16" s="15" customFormat="1" ht="12" customHeight="1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9"/>
    </row>
    <row r="30" spans="1:16" s="15" customFormat="1" ht="12" customHeight="1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7"/>
    </row>
    <row r="31" spans="1:16" s="15" customFormat="1" ht="12" customHeight="1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7"/>
    </row>
    <row r="32" spans="1:16" s="15" customFormat="1" ht="12" customHeight="1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7"/>
    </row>
    <row r="33" spans="1:16" ht="12.75">
      <c r="A33" s="30"/>
      <c r="B33" s="29"/>
      <c r="C33" s="29"/>
      <c r="D33" s="29"/>
      <c r="E33" s="29"/>
      <c r="F33" s="29"/>
      <c r="G33" s="31"/>
      <c r="H33" s="29"/>
      <c r="I33" s="29"/>
      <c r="J33" s="29"/>
      <c r="K33" s="29"/>
      <c r="L33" s="29"/>
      <c r="M33" s="29"/>
      <c r="N33" s="29"/>
      <c r="O33" s="29"/>
      <c r="P33" s="24"/>
    </row>
    <row r="34" spans="1:16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5"/>
    </row>
    <row r="35" spans="1:16" ht="12.7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5"/>
    </row>
    <row r="36" spans="1:16" ht="12.7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5"/>
    </row>
    <row r="37" spans="1:16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5"/>
    </row>
    <row r="38" spans="1:16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5"/>
    </row>
    <row r="39" spans="1:16" ht="12.7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5"/>
    </row>
    <row r="40" spans="1:16" ht="12.7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5"/>
    </row>
    <row r="41" spans="1:16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5"/>
    </row>
    <row r="42" spans="1:16" ht="12.7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5"/>
    </row>
    <row r="43" spans="1:16" ht="12.7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5"/>
    </row>
    <row r="44" spans="1:16" ht="12.7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5"/>
    </row>
    <row r="45" spans="1:16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5"/>
    </row>
    <row r="46" spans="1:16" ht="12.7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5"/>
    </row>
    <row r="47" spans="1:16" ht="12.7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5"/>
    </row>
    <row r="48" spans="1:16" ht="12.7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5"/>
    </row>
    <row r="49" spans="1:16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5"/>
    </row>
    <row r="50" spans="1:16" ht="12.7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5"/>
    </row>
    <row r="51" spans="1:16" ht="12.7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5"/>
    </row>
    <row r="52" spans="1:16" ht="12.7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5"/>
    </row>
    <row r="53" spans="1:16" ht="12.7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5"/>
    </row>
    <row r="54" spans="1:16" ht="12.7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5"/>
    </row>
    <row r="55" spans="1:16" ht="12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5"/>
    </row>
    <row r="56" spans="1:16" ht="12.7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5"/>
    </row>
    <row r="57" spans="1:16" ht="12.7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5"/>
    </row>
    <row r="58" spans="1:16" ht="12.7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5"/>
    </row>
    <row r="59" spans="1:16" ht="12.7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5"/>
    </row>
    <row r="60" spans="1:16" ht="12.7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5"/>
    </row>
    <row r="61" spans="1:16" ht="12.7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5"/>
    </row>
    <row r="62" spans="1:16" ht="12.7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5"/>
    </row>
    <row r="63" spans="1:16" ht="12.75">
      <c r="A63" s="28" t="s">
        <v>19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5"/>
    </row>
    <row r="64" spans="1:16" ht="19.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5"/>
    </row>
    <row r="65" spans="1:16" ht="14.25">
      <c r="A65" s="53" t="s">
        <v>20</v>
      </c>
      <c r="B65" s="54" t="s">
        <v>46</v>
      </c>
      <c r="C65" s="55" t="s">
        <v>0</v>
      </c>
      <c r="D65" s="55" t="s">
        <v>1</v>
      </c>
      <c r="E65" s="55" t="s">
        <v>47</v>
      </c>
      <c r="F65" s="55" t="s">
        <v>2</v>
      </c>
      <c r="G65" s="55" t="s">
        <v>48</v>
      </c>
      <c r="H65" s="55" t="s">
        <v>49</v>
      </c>
      <c r="I65" s="55" t="s">
        <v>50</v>
      </c>
      <c r="J65" s="54" t="s">
        <v>3</v>
      </c>
      <c r="K65" s="55" t="s">
        <v>4</v>
      </c>
      <c r="L65" s="56" t="s">
        <v>5</v>
      </c>
      <c r="M65" s="54" t="s">
        <v>53</v>
      </c>
      <c r="N65" s="55" t="s">
        <v>51</v>
      </c>
      <c r="O65" s="56" t="s">
        <v>6</v>
      </c>
      <c r="P65" s="25"/>
    </row>
    <row r="66" spans="1:16" ht="12.75">
      <c r="A66" s="57" t="s">
        <v>7</v>
      </c>
      <c r="B66" s="47">
        <f aca="true" t="shared" si="0" ref="B66:O77">IF(ISNUMBER(B6)=TRUE,B6/B$17,"")</f>
        <v>0.4847559345777187</v>
      </c>
      <c r="C66" s="33">
        <f t="shared" si="0"/>
        <v>0.2770459697599507</v>
      </c>
      <c r="D66" s="33">
        <f t="shared" si="0"/>
        <v>0.003076937282207988</v>
      </c>
      <c r="E66" s="33">
        <f t="shared" si="0"/>
        <v>0.006059976416799116</v>
      </c>
      <c r="F66" s="34">
        <f t="shared" si="0"/>
        <v>0.1410766550307808</v>
      </c>
      <c r="G66" s="34">
        <f t="shared" si="0"/>
        <v>0.5494308199659501</v>
      </c>
      <c r="H66" s="34">
        <f t="shared" si="0"/>
        <v>0.06996826434047718</v>
      </c>
      <c r="I66" s="33">
        <f t="shared" si="0"/>
        <v>0.0032575574571915736</v>
      </c>
      <c r="J66" s="32">
        <f t="shared" si="0"/>
        <v>0.03543952675414208</v>
      </c>
      <c r="K66" s="34">
        <f t="shared" si="0"/>
        <v>0.03453834927628694</v>
      </c>
      <c r="L66" s="46">
        <f t="shared" si="0"/>
        <v>0.0383635172205495</v>
      </c>
      <c r="M66" s="32">
        <f t="shared" si="0"/>
        <v>0.5326123716362208</v>
      </c>
      <c r="N66" s="34">
        <f t="shared" si="0"/>
        <v>0.15022020688643095</v>
      </c>
      <c r="O66" s="35">
        <f t="shared" si="0"/>
        <v>0.24437270927016816</v>
      </c>
      <c r="P66" s="26"/>
    </row>
    <row r="67" spans="1:16" ht="12.75">
      <c r="A67" s="58" t="s">
        <v>8</v>
      </c>
      <c r="B67" s="40">
        <f t="shared" si="0"/>
        <v>0.007229454928500919</v>
      </c>
      <c r="C67" s="37">
        <f t="shared" si="0"/>
        <v>0.03378664771607938</v>
      </c>
      <c r="D67" s="37">
        <f t="shared" si="0"/>
        <v>0.2665820412587897</v>
      </c>
      <c r="E67" s="37">
        <f t="shared" si="0"/>
        <v>0.04778653806540246</v>
      </c>
      <c r="F67" s="37">
        <f t="shared" si="0"/>
        <v>0.10268690658944993</v>
      </c>
      <c r="G67" s="38">
        <f t="shared" si="0"/>
        <v>0.03312350757985628</v>
      </c>
      <c r="H67" s="37">
        <f t="shared" si="0"/>
        <v>0.05107202602871938</v>
      </c>
      <c r="I67" s="37">
        <f t="shared" si="0"/>
        <v>0.0052596197598448555</v>
      </c>
      <c r="J67" s="36">
        <f t="shared" si="0"/>
        <v>0.5765005193943546</v>
      </c>
      <c r="K67" s="37">
        <f t="shared" si="0"/>
        <v>0.48074106885998563</v>
      </c>
      <c r="L67" s="41">
        <f t="shared" si="0"/>
        <v>0.3493056738018923</v>
      </c>
      <c r="M67" s="40">
        <f t="shared" si="0"/>
        <v>0.03364823349592292</v>
      </c>
      <c r="N67" s="37">
        <f t="shared" si="0"/>
        <v>0.12894461879357624</v>
      </c>
      <c r="O67" s="41">
        <f t="shared" si="0"/>
        <v>0.018734228908583565</v>
      </c>
      <c r="P67" s="26"/>
    </row>
    <row r="68" spans="1:16" ht="19.5" customHeight="1">
      <c r="A68" s="58" t="s">
        <v>9</v>
      </c>
      <c r="B68" s="36">
        <f t="shared" si="0"/>
        <v>0.47297283155368003</v>
      </c>
      <c r="C68" s="37">
        <f t="shared" si="0"/>
        <v>0.25806029319130697</v>
      </c>
      <c r="D68" s="37">
        <f t="shared" si="0"/>
        <v>0.04868104042548285</v>
      </c>
      <c r="E68" s="37">
        <f t="shared" si="0"/>
        <v>0.14328494948260984</v>
      </c>
      <c r="F68" s="38">
        <f t="shared" si="0"/>
        <v>0.6599879464706201</v>
      </c>
      <c r="G68" s="38">
        <f t="shared" si="0"/>
        <v>0.34338763506281716</v>
      </c>
      <c r="H68" s="38">
        <f t="shared" si="0"/>
        <v>0.05833893989938598</v>
      </c>
      <c r="I68" s="37">
        <f t="shared" si="0"/>
        <v>0.005337770542267602</v>
      </c>
      <c r="J68" s="40">
        <f t="shared" si="0"/>
        <v>0.02246192007615461</v>
      </c>
      <c r="K68" s="38">
        <f t="shared" si="0"/>
        <v>0.04617217720585281</v>
      </c>
      <c r="L68" s="39">
        <f t="shared" si="0"/>
        <v>0.14768959250395602</v>
      </c>
      <c r="M68" s="40">
        <f t="shared" si="0"/>
        <v>0.3356350493417446</v>
      </c>
      <c r="N68" s="38">
        <f t="shared" si="0"/>
        <v>0.2883659648594405</v>
      </c>
      <c r="O68" s="41">
        <f t="shared" si="0"/>
        <v>0.2335038114204285</v>
      </c>
      <c r="P68" s="26"/>
    </row>
    <row r="69" spans="1:16" ht="19.5" customHeight="1">
      <c r="A69" s="58" t="s">
        <v>10</v>
      </c>
      <c r="B69" s="40">
        <f t="shared" si="0"/>
        <v>0.009171814702463279</v>
      </c>
      <c r="C69" s="38">
        <f t="shared" si="0"/>
        <v>0.002994505452149846</v>
      </c>
      <c r="D69" s="37">
        <f t="shared" si="0"/>
        <v>0.050731522772193595</v>
      </c>
      <c r="E69" s="37">
        <f t="shared" si="0"/>
        <v>0.07442137272316829</v>
      </c>
      <c r="F69" s="37">
        <f t="shared" si="0"/>
        <v>0.002870808003671999</v>
      </c>
      <c r="G69" s="38">
        <f t="shared" si="0"/>
        <v>0.009237454109788313</v>
      </c>
      <c r="H69" s="37">
        <f t="shared" si="0"/>
      </c>
      <c r="I69" s="37">
        <f t="shared" si="0"/>
        <v>0.0025025739010288497</v>
      </c>
      <c r="J69" s="36">
        <f t="shared" si="0"/>
        <v>0.13783285996187694</v>
      </c>
      <c r="K69" s="37">
        <f t="shared" si="0"/>
        <v>0.16896736112491992</v>
      </c>
      <c r="L69" s="41">
        <f t="shared" si="0"/>
        <v>0.1733886700774746</v>
      </c>
      <c r="M69" s="40">
        <f t="shared" si="0"/>
        <v>0.010295929374679639</v>
      </c>
      <c r="N69" s="37">
        <f t="shared" si="0"/>
        <v>0.019223463505482916</v>
      </c>
      <c r="O69" s="41">
        <f t="shared" si="0"/>
        <v>0.004338453116888024</v>
      </c>
      <c r="P69" s="26"/>
    </row>
    <row r="70" spans="1:16" ht="19.5" customHeight="1">
      <c r="A70" s="58" t="s">
        <v>11</v>
      </c>
      <c r="B70" s="40">
        <f t="shared" si="0"/>
      </c>
      <c r="C70" s="37">
        <f t="shared" si="0"/>
      </c>
      <c r="D70" s="37">
        <f t="shared" si="0"/>
        <v>0.07395417137394604</v>
      </c>
      <c r="E70" s="37">
        <f t="shared" si="0"/>
        <v>0.09261295518468138</v>
      </c>
      <c r="F70" s="37">
        <f t="shared" si="0"/>
      </c>
      <c r="G70" s="38">
        <f t="shared" si="0"/>
      </c>
      <c r="H70" s="37">
        <f t="shared" si="0"/>
      </c>
      <c r="I70" s="37">
        <f t="shared" si="0"/>
      </c>
      <c r="J70" s="36">
        <f t="shared" si="0"/>
        <v>0.004137835197783886</v>
      </c>
      <c r="K70" s="37">
        <f t="shared" si="0"/>
        <v>0.01001493936437609</v>
      </c>
      <c r="L70" s="41">
        <f t="shared" si="0"/>
        <v>0.01946265850463355</v>
      </c>
      <c r="M70" s="36">
        <f t="shared" si="0"/>
        <v>0.0016924087393967975</v>
      </c>
      <c r="N70" s="37">
        <f t="shared" si="0"/>
        <v>0.025113710360182225</v>
      </c>
      <c r="O70" s="41">
        <f t="shared" si="0"/>
      </c>
      <c r="P70" s="26"/>
    </row>
    <row r="71" spans="1:16" ht="12.75">
      <c r="A71" s="58" t="s">
        <v>12</v>
      </c>
      <c r="B71" s="40">
        <f t="shared" si="0"/>
      </c>
      <c r="C71" s="38">
        <f t="shared" si="0"/>
      </c>
      <c r="D71" s="37">
        <f t="shared" si="0"/>
        <v>0.08184730271167108</v>
      </c>
      <c r="E71" s="38">
        <f t="shared" si="0"/>
      </c>
      <c r="F71" s="38">
        <f t="shared" si="0"/>
      </c>
      <c r="G71" s="38">
        <f t="shared" si="0"/>
      </c>
      <c r="H71" s="38">
        <f t="shared" si="0"/>
      </c>
      <c r="I71" s="37">
        <f t="shared" si="0"/>
      </c>
      <c r="J71" s="40">
        <f t="shared" si="0"/>
        <v>5.50485740967774E-05</v>
      </c>
      <c r="K71" s="38">
        <f t="shared" si="0"/>
        <v>6.672789779818123E-05</v>
      </c>
      <c r="L71" s="39">
        <f t="shared" si="0"/>
        <v>0.0024351397050685693</v>
      </c>
      <c r="M71" s="36">
        <f t="shared" si="0"/>
        <v>2.0665843891150772E-05</v>
      </c>
      <c r="N71" s="37">
        <f t="shared" si="0"/>
        <v>0.027360971656640375</v>
      </c>
      <c r="O71" s="41">
        <f t="shared" si="0"/>
      </c>
      <c r="P71" s="26"/>
    </row>
    <row r="72" spans="1:16" ht="19.5" customHeight="1">
      <c r="A72" s="58" t="s">
        <v>13</v>
      </c>
      <c r="B72" s="36">
        <f t="shared" si="0"/>
        <v>0.000826543501352604</v>
      </c>
      <c r="C72" s="37">
        <f t="shared" si="0"/>
        <v>0.22216281112767103</v>
      </c>
      <c r="D72" s="38">
        <f t="shared" si="0"/>
        <v>0.09472139031853567</v>
      </c>
      <c r="E72" s="37">
        <f t="shared" si="0"/>
        <v>0.006177419063769525</v>
      </c>
      <c r="F72" s="37">
        <f t="shared" si="0"/>
        <v>0.06054743301659553</v>
      </c>
      <c r="G72" s="38">
        <f t="shared" si="0"/>
        <v>0.05099838989366462</v>
      </c>
      <c r="H72" s="38">
        <f t="shared" si="0"/>
        <v>0.035516442204094</v>
      </c>
      <c r="I72" s="37">
        <f t="shared" si="0"/>
        <v>0.011109261989175693</v>
      </c>
      <c r="J72" s="36">
        <f t="shared" si="0"/>
        <v>0.08869350416453632</v>
      </c>
      <c r="K72" s="37">
        <f t="shared" si="0"/>
        <v>0.0940731266578722</v>
      </c>
      <c r="L72" s="41">
        <f t="shared" si="0"/>
        <v>0.08232184728314826</v>
      </c>
      <c r="M72" s="36">
        <f t="shared" si="0"/>
        <v>0.04995620059920534</v>
      </c>
      <c r="N72" s="38">
        <f t="shared" si="0"/>
        <v>0.13812177024273303</v>
      </c>
      <c r="O72" s="41">
        <f t="shared" si="0"/>
        <v>0.10479248176118486</v>
      </c>
      <c r="P72" s="26"/>
    </row>
    <row r="73" spans="1:16" ht="19.5" customHeight="1">
      <c r="A73" s="58" t="s">
        <v>14</v>
      </c>
      <c r="B73" s="36">
        <f t="shared" si="0"/>
        <v>0.021752827076623724</v>
      </c>
      <c r="C73" s="38">
        <f t="shared" si="0"/>
        <v>0.19381547678290942</v>
      </c>
      <c r="D73" s="37">
        <f t="shared" si="0"/>
        <v>0.025657943116043604</v>
      </c>
      <c r="E73" s="37">
        <f t="shared" si="0"/>
        <v>0.00013281004639492612</v>
      </c>
      <c r="F73" s="38">
        <f t="shared" si="0"/>
        <v>0.007997441381892532</v>
      </c>
      <c r="G73" s="38">
        <f t="shared" si="0"/>
        <v>0.011735983271346432</v>
      </c>
      <c r="H73" s="37">
        <f t="shared" si="0"/>
        <v>0.005264876796356051</v>
      </c>
      <c r="I73" s="37">
        <f t="shared" si="0"/>
        <v>4.6160940036890274E-05</v>
      </c>
      <c r="J73" s="40">
        <f t="shared" si="0"/>
        <v>0.11070143676778393</v>
      </c>
      <c r="K73" s="38">
        <f t="shared" si="0"/>
        <v>0.09726060775702028</v>
      </c>
      <c r="L73" s="39">
        <f t="shared" si="0"/>
        <v>0.11355222345447073</v>
      </c>
      <c r="M73" s="40">
        <f t="shared" si="0"/>
        <v>0.011430881141089847</v>
      </c>
      <c r="N73" s="38">
        <f t="shared" si="0"/>
        <v>0.09018867814634847</v>
      </c>
      <c r="O73" s="39">
        <f t="shared" si="0"/>
        <v>0.0935843857367086</v>
      </c>
      <c r="P73" s="26"/>
    </row>
    <row r="74" spans="1:16" ht="19.5" customHeight="1">
      <c r="A74" s="58" t="s">
        <v>15</v>
      </c>
      <c r="B74" s="36">
        <f t="shared" si="0"/>
        <v>0.000599615093433645</v>
      </c>
      <c r="C74" s="38">
        <f t="shared" si="0"/>
        <v>0.004263787569699741</v>
      </c>
      <c r="D74" s="37">
        <f t="shared" si="0"/>
        <v>0.0011320820989496614</v>
      </c>
      <c r="E74" s="37">
        <f t="shared" si="0"/>
        <v>0.04592671462929671</v>
      </c>
      <c r="F74" s="37">
        <f t="shared" si="0"/>
        <v>0.00436051538944299</v>
      </c>
      <c r="G74" s="37">
        <f t="shared" si="0"/>
        <v>0.00016061596618182955</v>
      </c>
      <c r="H74" s="37">
        <f t="shared" si="0"/>
        <v>0.02552869591105727</v>
      </c>
      <c r="I74" s="37">
        <f t="shared" si="0"/>
        <v>0.0010428388346201034</v>
      </c>
      <c r="J74" s="36">
        <f t="shared" si="0"/>
        <v>0.016269216162908922</v>
      </c>
      <c r="K74" s="37">
        <f t="shared" si="0"/>
        <v>0.01516666596134768</v>
      </c>
      <c r="L74" s="41">
        <f t="shared" si="0"/>
        <v>0.014895926928689388</v>
      </c>
      <c r="M74" s="36">
        <f t="shared" si="0"/>
        <v>0.001360828569019149</v>
      </c>
      <c r="N74" s="37">
        <f t="shared" si="0"/>
        <v>0.003417191368399869</v>
      </c>
      <c r="O74" s="41">
        <f t="shared" si="0"/>
        <v>0.0024017189251237317</v>
      </c>
      <c r="P74" s="26"/>
    </row>
    <row r="75" spans="1:16" ht="19.5" customHeight="1">
      <c r="A75" s="58" t="s">
        <v>16</v>
      </c>
      <c r="B75" s="36">
        <f t="shared" si="0"/>
        <v>5.609731051735984E-05</v>
      </c>
      <c r="C75" s="37">
        <f t="shared" si="0"/>
        <v>0.0030325599880570687</v>
      </c>
      <c r="D75" s="37">
        <f t="shared" si="0"/>
        <v>0.2590779295756815</v>
      </c>
      <c r="E75" s="38">
        <f t="shared" si="0"/>
        <v>0.5734101381065756</v>
      </c>
      <c r="F75" s="37">
        <f t="shared" si="0"/>
        <v>0.00015949404431001243</v>
      </c>
      <c r="G75" s="37">
        <f t="shared" si="0"/>
      </c>
      <c r="H75" s="37">
        <f t="shared" si="0"/>
        <v>0.7539257842004335</v>
      </c>
      <c r="I75" s="37">
        <f t="shared" si="0"/>
        <v>0.9669818883353212</v>
      </c>
      <c r="J75" s="36">
        <f t="shared" si="0"/>
        <v>0.00301990627452055</v>
      </c>
      <c r="K75" s="37">
        <f t="shared" si="0"/>
        <v>0.004806529025112761</v>
      </c>
      <c r="L75" s="41">
        <f t="shared" si="0"/>
        <v>0.006648996190645536</v>
      </c>
      <c r="M75" s="36">
        <f t="shared" si="0"/>
        <v>0.021293004810882726</v>
      </c>
      <c r="N75" s="37">
        <f t="shared" si="0"/>
        <v>0.09031653272324584</v>
      </c>
      <c r="O75" s="41">
        <f t="shared" si="0"/>
        <v>0.29408035112341013</v>
      </c>
      <c r="P75" s="26"/>
    </row>
    <row r="76" spans="1:16" ht="19.5" customHeight="1">
      <c r="A76" s="58" t="s">
        <v>17</v>
      </c>
      <c r="B76" s="36">
        <f t="shared" si="0"/>
        <v>0.0026348812557097766</v>
      </c>
      <c r="C76" s="37">
        <f t="shared" si="0"/>
        <v>0.004837948412175763</v>
      </c>
      <c r="D76" s="38">
        <f t="shared" si="0"/>
        <v>0.09453763906649826</v>
      </c>
      <c r="E76" s="38">
        <f t="shared" si="0"/>
        <v>0.010187126281302169</v>
      </c>
      <c r="F76" s="37">
        <f t="shared" si="0"/>
        <v>0.020312800073236187</v>
      </c>
      <c r="G76" s="38">
        <f t="shared" si="0"/>
        <v>0.0019255941503953564</v>
      </c>
      <c r="H76" s="38">
        <f t="shared" si="0"/>
        <v>0.0003849706194766192</v>
      </c>
      <c r="I76" s="38">
        <f t="shared" si="0"/>
        <v>0.004462328240513287</v>
      </c>
      <c r="J76" s="36">
        <f t="shared" si="0"/>
        <v>0.004888226671841413</v>
      </c>
      <c r="K76" s="37">
        <f t="shared" si="0"/>
        <v>0.048192446869427516</v>
      </c>
      <c r="L76" s="39">
        <f t="shared" si="0"/>
        <v>0.051935754329471485</v>
      </c>
      <c r="M76" s="40">
        <f t="shared" si="0"/>
        <v>0.0020544264479469723</v>
      </c>
      <c r="N76" s="38">
        <f t="shared" si="0"/>
        <v>0.03872689145751988</v>
      </c>
      <c r="O76" s="39">
        <f t="shared" si="0"/>
        <v>0.004191859737504462</v>
      </c>
      <c r="P76" s="26"/>
    </row>
    <row r="77" spans="1:16" s="44" customFormat="1" ht="19.5" customHeight="1">
      <c r="A77" s="48" t="s">
        <v>18</v>
      </c>
      <c r="B77" s="49">
        <f t="shared" si="0"/>
        <v>1</v>
      </c>
      <c r="C77" s="50">
        <f t="shared" si="0"/>
        <v>1</v>
      </c>
      <c r="D77" s="51">
        <f t="shared" si="0"/>
        <v>1</v>
      </c>
      <c r="E77" s="50">
        <f t="shared" si="0"/>
        <v>1</v>
      </c>
      <c r="F77" s="50">
        <f t="shared" si="0"/>
        <v>1</v>
      </c>
      <c r="G77" s="50">
        <f t="shared" si="0"/>
        <v>1</v>
      </c>
      <c r="H77" s="51">
        <f t="shared" si="0"/>
        <v>1</v>
      </c>
      <c r="I77" s="50">
        <f t="shared" si="0"/>
        <v>1</v>
      </c>
      <c r="J77" s="49">
        <f t="shared" si="0"/>
        <v>1</v>
      </c>
      <c r="K77" s="50">
        <f t="shared" si="0"/>
        <v>1</v>
      </c>
      <c r="L77" s="52">
        <f t="shared" si="0"/>
        <v>1</v>
      </c>
      <c r="M77" s="49">
        <f t="shared" si="0"/>
        <v>1</v>
      </c>
      <c r="N77" s="51">
        <f t="shared" si="0"/>
        <v>1</v>
      </c>
      <c r="O77" s="52">
        <f t="shared" si="0"/>
        <v>1</v>
      </c>
      <c r="P77" s="45"/>
    </row>
    <row r="78" spans="1:16" ht="19.5" customHeigh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27"/>
    </row>
    <row r="80" ht="12.75">
      <c r="M80" s="20"/>
    </row>
    <row r="83" ht="12.75">
      <c r="B83" s="20"/>
    </row>
  </sheetData>
  <sheetProtection/>
  <mergeCells count="16">
    <mergeCell ref="A26:O26"/>
    <mergeCell ref="A27:O27"/>
    <mergeCell ref="A28:O28"/>
    <mergeCell ref="A64:O64"/>
    <mergeCell ref="A20:O20"/>
    <mergeCell ref="A21:O21"/>
    <mergeCell ref="A22:O22"/>
    <mergeCell ref="A23:O23"/>
    <mergeCell ref="A24:O24"/>
    <mergeCell ref="A25:O25"/>
    <mergeCell ref="A1:P1"/>
    <mergeCell ref="A2:P2"/>
    <mergeCell ref="A3:P3"/>
    <mergeCell ref="A4:O4"/>
    <mergeCell ref="A18:O18"/>
    <mergeCell ref="A19:O19"/>
  </mergeCells>
  <hyperlinks>
    <hyperlink ref="A28" r:id="rId1" display="http://www.inemar.arpa.puglia.it  "/>
  </hyperlink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4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2021-11-05T08:11:59Z</cp:lastPrinted>
  <dcterms:created xsi:type="dcterms:W3CDTF">2019-03-20T10:29:11Z</dcterms:created>
  <dcterms:modified xsi:type="dcterms:W3CDTF">2022-02-24T11:27:12Z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